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/>
  <mc:AlternateContent xmlns:mc="http://schemas.openxmlformats.org/markup-compatibility/2006">
    <mc:Choice Requires="x15">
      <x15ac:absPath xmlns:x15ac="http://schemas.microsoft.com/office/spreadsheetml/2010/11/ac" url="G:\DEZ-7\11_Personalwesen_Aus_und_Fortbildung\1140_Pflichten_der_Beschaeftigten\114033D_Umfrage_Krankenstand\17_2019\"/>
    </mc:Choice>
  </mc:AlternateContent>
  <xr:revisionPtr revIDLastSave="0" documentId="13_ncr:1_{2E66C231-6F92-44B3-B507-C5A3BC9DD5AF}" xr6:coauthVersionLast="44" xr6:coauthVersionMax="44" xr10:uidLastSave="{00000000-0000-0000-0000-000000000000}"/>
  <bookViews>
    <workbookView xWindow="-120" yWindow="-120" windowWidth="25440" windowHeight="15540" xr2:uid="{00000000-000D-0000-FFFF-FFFF00000000}"/>
  </bookViews>
  <sheets>
    <sheet name="Erhebungsbogen" sheetId="1" r:id="rId1"/>
    <sheet name="Verknüpfung_Daten_ksb" sheetId="3" r:id="rId2"/>
  </sheets>
  <definedNames>
    <definedName name="_xlnm.Print_Area" localSheetId="0">Erhebungsbogen!$A$2:$AE$98</definedName>
    <definedName name="_xlnm.Print_Titles" localSheetId="0">Erhebungsbogen!$2:$16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5" i="1" l="1"/>
  <c r="T31" i="1"/>
  <c r="AB43" i="1" l="1"/>
  <c r="AB44" i="1" s="1"/>
  <c r="AB48" i="1"/>
  <c r="AB49" i="1" s="1"/>
  <c r="AB53" i="1"/>
  <c r="AB54" i="1"/>
  <c r="R44" i="1"/>
  <c r="R49" i="1"/>
  <c r="R54" i="1"/>
  <c r="J44" i="1"/>
  <c r="J49" i="1"/>
  <c r="J54" i="1"/>
  <c r="G83" i="1"/>
  <c r="X31" i="1"/>
  <c r="AB65" i="1"/>
  <c r="T65" i="1"/>
  <c r="T28" i="1"/>
  <c r="J28" i="1"/>
  <c r="AB22" i="1"/>
  <c r="T22" i="1"/>
  <c r="AG3" i="3"/>
  <c r="AF3" i="3"/>
  <c r="AE3" i="3"/>
  <c r="AD3" i="3"/>
  <c r="AC3" i="3"/>
  <c r="AB3" i="3"/>
  <c r="L3" i="3"/>
  <c r="I3" i="3"/>
  <c r="A3" i="3"/>
  <c r="B3" i="3"/>
  <c r="C3" i="3"/>
  <c r="D3" i="3"/>
  <c r="E3" i="3"/>
  <c r="F3" i="3"/>
  <c r="G3" i="3"/>
  <c r="H3" i="3"/>
  <c r="J3" i="3"/>
  <c r="K3" i="3"/>
  <c r="M3" i="3"/>
  <c r="N3" i="3"/>
  <c r="P3" i="3"/>
  <c r="Q3" i="3"/>
  <c r="R3" i="3"/>
  <c r="S3" i="3"/>
  <c r="T3" i="3"/>
  <c r="U3" i="3"/>
  <c r="V3" i="3"/>
  <c r="W3" i="3"/>
  <c r="X3" i="3"/>
  <c r="Y3" i="3"/>
  <c r="Z3" i="3"/>
  <c r="AA3" i="3"/>
  <c r="X25" i="1"/>
  <c r="T68" i="1"/>
  <c r="W68" i="1" s="1"/>
  <c r="O3" i="3" l="1"/>
  <c r="J56" i="1"/>
  <c r="R56" i="1"/>
  <c r="AB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Lue</author>
  </authors>
  <commentList>
    <comment ref="J6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Das Berichtsjahr ist das Vorjahr des Kalenderjahres.</t>
        </r>
        <r>
          <rPr>
            <b/>
            <sz val="10"/>
            <color indexed="1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<sst xmlns="http://schemas.openxmlformats.org/spreadsheetml/2006/main" count="104" uniqueCount="78">
  <si>
    <t>E-Mail:</t>
  </si>
  <si>
    <t>Telefon :</t>
  </si>
  <si>
    <t>Bei Rückfragen:</t>
  </si>
  <si>
    <t>Umfrage zum Krankenstand in den Mitgliedstädten</t>
  </si>
  <si>
    <t>Für Rückfragen zuständige/r Sachbearbeiter/in :</t>
  </si>
  <si>
    <t>A. Angaben zu den Beschäftigten</t>
  </si>
  <si>
    <t>Die Gesamtzahl der Beschäftigten verteilt sich auf:</t>
  </si>
  <si>
    <t>Beamte</t>
  </si>
  <si>
    <t>Tarifbeschäftigte</t>
  </si>
  <si>
    <t>Krankentage insgesamt</t>
  </si>
  <si>
    <t>B. Auszubildende</t>
  </si>
  <si>
    <t xml:space="preserve"> Berichtsjahr :</t>
  </si>
  <si>
    <t>Vorname</t>
  </si>
  <si>
    <t>Nachname</t>
  </si>
  <si>
    <t>Datum :</t>
  </si>
  <si>
    <t>davon entfallen auf :</t>
  </si>
  <si>
    <t>Tel. 0 30/3 77 11- 8 30</t>
  </si>
  <si>
    <t>II.    Anzahl der Krankheitstage</t>
  </si>
  <si>
    <t>Stadt</t>
  </si>
  <si>
    <t>Jahr</t>
  </si>
  <si>
    <t>Bearbeiter_Vorname</t>
  </si>
  <si>
    <t>Bearbeiter_Nachname</t>
  </si>
  <si>
    <t>Bearbeiter_Tel</t>
  </si>
  <si>
    <t>Bearbeiter_Mail</t>
  </si>
  <si>
    <t>Beschäftigte_insges</t>
  </si>
  <si>
    <t>Besch_Frauen</t>
  </si>
  <si>
    <t>Besch_Männer</t>
  </si>
  <si>
    <t>Anz_Beamte</t>
  </si>
  <si>
    <t>Anz_Tarifbesch</t>
  </si>
  <si>
    <t>Kat1_Tarifbesch</t>
  </si>
  <si>
    <t>Kat1_Beamte</t>
  </si>
  <si>
    <t>Kat1_Krankentage_insges</t>
  </si>
  <si>
    <t>Kat2_Beamte</t>
  </si>
  <si>
    <t>Kat2_Tarifbesch</t>
  </si>
  <si>
    <t>Kat2_Krankentage_insges</t>
  </si>
  <si>
    <t>Kat3_Beamte</t>
  </si>
  <si>
    <t>Kat3_Tarifbesch</t>
  </si>
  <si>
    <t>Kat3_Krankentage_insges</t>
  </si>
  <si>
    <t>Azubis_insges</t>
  </si>
  <si>
    <t>Azubis_Frauen</t>
  </si>
  <si>
    <t>Azubis_Männer</t>
  </si>
  <si>
    <t>Kat1_Krakenktage_insges</t>
  </si>
  <si>
    <t>Kontrollfeld Anzahl Beschäftigte insgesamt</t>
  </si>
  <si>
    <t>Die Anzahl der Beschäftigten in den Kontrollfeldern muss mit Ihrer Angabe/Ihren Unterlagen übereinstimmen!</t>
  </si>
  <si>
    <t>Insgesamt</t>
  </si>
  <si>
    <t>Kontrollfeld Anzahl Auszubildende insgesamt</t>
  </si>
  <si>
    <t>Die Anzahl der Auszubildenden im Kontrollfeld muss mit Ihrer Angabe/Ihren Unterlagen übereinstimmen!</t>
  </si>
  <si>
    <t>Stadt :</t>
  </si>
  <si>
    <t>Kontrollfeld</t>
  </si>
  <si>
    <t>Die Anzahl der Krankentage im Kontrollfeld muss mit Ihrer Angabe/Ihren Unterlagen übereinstimmen!</t>
  </si>
  <si>
    <t>Erfasst werden soll die Gesamtzahl der Krankheitstage aller Auszubildenden auf der Basis von 365 Kalendertagen.</t>
  </si>
  <si>
    <t>davon Frauen</t>
  </si>
  <si>
    <t>davon Männer</t>
  </si>
  <si>
    <t>7,8,9</t>
  </si>
  <si>
    <t>Durchschnittsalter der Beschäftigten</t>
  </si>
  <si>
    <t>Alter_Besch</t>
  </si>
  <si>
    <t>13,14,15</t>
  </si>
  <si>
    <t>16,17,18</t>
  </si>
  <si>
    <t>19,20,21</t>
  </si>
  <si>
    <t>22,23,24</t>
  </si>
  <si>
    <t>Bemerkungen:</t>
  </si>
  <si>
    <t>Bemerkungen</t>
  </si>
  <si>
    <t>Rücksendungen als pdf-Datei sowie in Papierform können nicht berücksichtigt werden!</t>
  </si>
  <si>
    <t>Quote:</t>
  </si>
  <si>
    <t>Quoten:</t>
  </si>
  <si>
    <t>Gesamtquoten:</t>
  </si>
  <si>
    <t>I.    Anzahl der in die Erfassung einbezogenen Beschäftigten</t>
  </si>
  <si>
    <t>I.    Anzahl der in die Erfassung einbezogenen Auszubildenden</t>
  </si>
  <si>
    <t>II.    Anzahl der Krankheitstage der Auszubildenden</t>
  </si>
  <si>
    <r>
      <t xml:space="preserve">Erfasst werden soll die Gesamtzahl der Krankheitstage aller Beschäftigten </t>
    </r>
    <r>
      <rPr>
        <b/>
        <u/>
        <sz val="10"/>
        <rFont val="Calibri"/>
        <family val="2"/>
        <scheme val="minor"/>
      </rPr>
      <t>ohne</t>
    </r>
    <r>
      <rPr>
        <sz val="10"/>
        <rFont val="Calibri"/>
        <family val="2"/>
        <scheme val="minor"/>
      </rPr>
      <t xml:space="preserve"> Auszubildende auf der Basis von 365 Kalendertagen. </t>
    </r>
    <r>
      <rPr>
        <b/>
        <sz val="10"/>
        <rFont val="Calibri"/>
        <family val="2"/>
        <scheme val="minor"/>
      </rPr>
      <t>Bitte Eckpunkte beachten!</t>
    </r>
  </si>
  <si>
    <r>
      <t xml:space="preserve">Kategorie 1:    </t>
    </r>
    <r>
      <rPr>
        <b/>
        <u/>
        <sz val="10"/>
        <color indexed="10"/>
        <rFont val="Calibri"/>
        <family val="2"/>
        <scheme val="minor"/>
      </rPr>
      <t>bis 3 Tage</t>
    </r>
  </si>
  <si>
    <r>
      <t xml:space="preserve">Kategorie 2:    </t>
    </r>
    <r>
      <rPr>
        <b/>
        <u/>
        <sz val="10"/>
        <color indexed="10"/>
        <rFont val="Calibri"/>
        <family val="2"/>
        <scheme val="minor"/>
      </rPr>
      <t>4 bis 42 Tage</t>
    </r>
  </si>
  <si>
    <r>
      <t xml:space="preserve">Kategorie 3:    </t>
    </r>
    <r>
      <rPr>
        <b/>
        <u/>
        <sz val="10"/>
        <color indexed="10"/>
        <rFont val="Calibri"/>
        <family val="2"/>
        <scheme val="minor"/>
      </rPr>
      <t>43 und mehr Tage</t>
    </r>
  </si>
  <si>
    <r>
      <t xml:space="preserve">Erfasst werden sollen alle Auszubildenden, also Beamte und Tarifbeschäftigte, auf der Basis von 365 Kalendertagen. </t>
    </r>
    <r>
      <rPr>
        <b/>
        <sz val="11"/>
        <rFont val="Calibri"/>
        <family val="2"/>
        <scheme val="minor"/>
      </rPr>
      <t>Bitte Eckpunkte beachten!</t>
    </r>
  </si>
  <si>
    <r>
      <t>Bitte senden Sie dieses Formular ausschließlich per E-Mail als Anlage an:</t>
    </r>
    <r>
      <rPr>
        <b/>
        <i/>
        <sz val="10"/>
        <color indexed="12"/>
        <rFont val="Calibri"/>
        <family val="2"/>
        <scheme val="minor"/>
      </rPr>
      <t xml:space="preserve"> </t>
    </r>
    <r>
      <rPr>
        <b/>
        <i/>
        <u/>
        <sz val="10"/>
        <color indexed="12"/>
        <rFont val="Calibri"/>
        <family val="2"/>
        <scheme val="minor"/>
      </rPr>
      <t>katrin.baer@staedtetag.de</t>
    </r>
  </si>
  <si>
    <r>
      <t xml:space="preserve">Erfasst werden sollen alle Beschäftigten </t>
    </r>
    <r>
      <rPr>
        <b/>
        <u/>
        <sz val="11"/>
        <rFont val="Calibri"/>
        <family val="2"/>
        <scheme val="minor"/>
      </rPr>
      <t>ohne</t>
    </r>
    <r>
      <rPr>
        <sz val="11"/>
        <rFont val="Calibri"/>
        <family val="2"/>
        <scheme val="minor"/>
      </rPr>
      <t xml:space="preserve"> Vollzeitverrechnung, die sich </t>
    </r>
    <r>
      <rPr>
        <b/>
        <u/>
        <sz val="11"/>
        <rFont val="Calibri"/>
        <family val="2"/>
        <scheme val="minor"/>
      </rPr>
      <t xml:space="preserve">nicht </t>
    </r>
    <r>
      <rPr>
        <sz val="11"/>
        <rFont val="Calibri"/>
        <family val="2"/>
        <scheme val="minor"/>
      </rPr>
      <t xml:space="preserve">in einem Ausbildungsverhältnis befinden. Auszugehen ist vom Beschäftigtenstand am </t>
    </r>
    <r>
      <rPr>
        <b/>
        <sz val="11"/>
        <rFont val="Calibri"/>
        <family val="2"/>
        <scheme val="minor"/>
      </rPr>
      <t>31.12. des jeweiligen Berichtsjahres</t>
    </r>
    <r>
      <rPr>
        <sz val="11"/>
        <rFont val="Calibri"/>
        <family val="2"/>
        <scheme val="minor"/>
      </rPr>
      <t xml:space="preserve">. 
Die Begrifflichkeiten wurden den neuen Regelungen des TVöD angepasst. Unter der Bezeichnung Tarifbeschäftigte werden nun die ehemaligen Statusgruppen Arbeiter und Angestellte 
zusammengefasst. </t>
    </r>
    <r>
      <rPr>
        <b/>
        <sz val="11"/>
        <rFont val="Calibri"/>
        <family val="2"/>
        <scheme val="minor"/>
      </rPr>
      <t>Bitte Eckpunkte beachten!</t>
    </r>
  </si>
  <si>
    <r>
      <t xml:space="preserve">Zu jeder Frage erbitten wir unbedingt eine absolute Zahl </t>
    </r>
    <r>
      <rPr>
        <b/>
        <i/>
        <u/>
        <sz val="11"/>
        <color indexed="10"/>
        <rFont val="Calibri"/>
        <family val="2"/>
        <scheme val="minor"/>
      </rPr>
      <t>ohne</t>
    </r>
    <r>
      <rPr>
        <b/>
        <i/>
        <sz val="11"/>
        <color indexed="10"/>
        <rFont val="Calibri"/>
        <family val="2"/>
        <scheme val="minor"/>
      </rPr>
      <t xml:space="preserve"> Kommastelle, keine Prozentangabe!</t>
    </r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</si>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</sst>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1" x14ac:knownFonts="1">
    <font>
      <sz val="10"/>
      <name val="Arial"/>
    </font>
    <font>
      <u/>
      <sz val="10"/>
      <color indexed="12"/>
      <name val="Arial"/>
    </font>
    <font>
      <b/>
      <sz val="10"/>
      <color indexed="10"/>
      <name val="Tahoma"/>
      <family val="2"/>
    </font>
    <font>
      <sz val="8"/>
      <name val="Arial"/>
    </font>
    <font>
      <b/>
      <sz val="9"/>
      <color indexed="10"/>
      <name val="Tahoma"/>
      <family val="2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 val="double"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color indexed="57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0"/>
      <color indexed="1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u/>
      <sz val="11"/>
      <color indexed="10"/>
      <name val="Calibri"/>
      <family val="2"/>
      <scheme val="minor"/>
    </font>
    <font>
      <b/>
      <i/>
      <sz val="14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5" fillId="3" borderId="0" xfId="0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0" fontId="10" fillId="3" borderId="1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left" vertical="center"/>
    </xf>
    <xf numFmtId="49" fontId="14" fillId="2" borderId="0" xfId="0" applyNumberFormat="1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1" fontId="13" fillId="2" borderId="2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1" fontId="13" fillId="2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left"/>
    </xf>
    <xf numFmtId="49" fontId="14" fillId="3" borderId="0" xfId="0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/>
    </xf>
    <xf numFmtId="49" fontId="19" fillId="3" borderId="0" xfId="0" applyNumberFormat="1" applyFont="1" applyFill="1" applyBorder="1" applyAlignment="1" applyProtection="1">
      <alignment horizontal="left"/>
    </xf>
    <xf numFmtId="49" fontId="6" fillId="3" borderId="0" xfId="0" applyNumberFormat="1" applyFont="1" applyFill="1" applyBorder="1" applyAlignment="1" applyProtection="1">
      <alignment horizontal="left"/>
    </xf>
    <xf numFmtId="0" fontId="18" fillId="3" borderId="0" xfId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/>
    </xf>
    <xf numFmtId="49" fontId="23" fillId="3" borderId="0" xfId="0" applyNumberFormat="1" applyFont="1" applyFill="1" applyBorder="1" applyAlignment="1" applyProtection="1">
      <alignment horizontal="left"/>
    </xf>
    <xf numFmtId="49" fontId="22" fillId="3" borderId="0" xfId="0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 applyProtection="1">
      <alignment horizontal="left"/>
    </xf>
    <xf numFmtId="0" fontId="22" fillId="3" borderId="2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4" fillId="4" borderId="3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" fontId="28" fillId="2" borderId="0" xfId="0" applyNumberFormat="1" applyFont="1" applyFill="1" applyBorder="1" applyAlignment="1" applyProtection="1">
      <alignment horizontal="right" vertical="center" wrapText="1"/>
    </xf>
    <xf numFmtId="1" fontId="6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6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left" vertical="center"/>
    </xf>
    <xf numFmtId="1" fontId="7" fillId="2" borderId="2" xfId="0" applyNumberFormat="1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1" fontId="28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1" fontId="16" fillId="2" borderId="0" xfId="0" applyNumberFormat="1" applyFont="1" applyFill="1" applyBorder="1" applyAlignment="1" applyProtection="1">
      <alignment horizontal="right" vertical="center" wrapText="1"/>
    </xf>
    <xf numFmtId="49" fontId="16" fillId="2" borderId="0" xfId="0" applyNumberFormat="1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49" fontId="30" fillId="2" borderId="0" xfId="0" applyNumberFormat="1" applyFont="1" applyFill="1" applyBorder="1" applyAlignment="1" applyProtection="1">
      <alignment horizontal="left" vertical="center"/>
    </xf>
    <xf numFmtId="1" fontId="14" fillId="2" borderId="2" xfId="0" applyNumberFormat="1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" fontId="16" fillId="2" borderId="0" xfId="0" applyNumberFormat="1" applyFont="1" applyFill="1" applyBorder="1" applyAlignment="1" applyProtection="1">
      <alignment horizontal="left" vertical="center"/>
    </xf>
    <xf numFmtId="1" fontId="16" fillId="2" borderId="2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26" fillId="3" borderId="0" xfId="0" applyFont="1" applyFill="1" applyBorder="1" applyAlignment="1" applyProtection="1">
      <alignment horizontal="left"/>
    </xf>
    <xf numFmtId="0" fontId="35" fillId="2" borderId="0" xfId="0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2" fontId="26" fillId="3" borderId="0" xfId="0" applyNumberFormat="1" applyFont="1" applyFill="1" applyBorder="1" applyAlignment="1" applyProtection="1">
      <alignment horizontal="center" vertical="center" wrapText="1"/>
    </xf>
    <xf numFmtId="2" fontId="26" fillId="2" borderId="0" xfId="0" applyNumberFormat="1" applyFont="1" applyFill="1" applyBorder="1" applyAlignment="1" applyProtection="1">
      <alignment horizontal="center" vertical="center" wrapText="1"/>
    </xf>
    <xf numFmtId="2" fontId="26" fillId="2" borderId="0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26" fillId="2" borderId="4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/>
    </xf>
    <xf numFmtId="0" fontId="27" fillId="2" borderId="4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center" vertical="center" wrapText="1"/>
    </xf>
    <xf numFmtId="14" fontId="17" fillId="2" borderId="0" xfId="0" applyNumberFormat="1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>
      <alignment horizontal="left" vertical="center"/>
    </xf>
    <xf numFmtId="49" fontId="16" fillId="3" borderId="12" xfId="0" applyNumberFormat="1" applyFont="1" applyFill="1" applyBorder="1" applyAlignment="1" applyProtection="1">
      <alignment horizontal="left" vertical="center"/>
    </xf>
    <xf numFmtId="14" fontId="17" fillId="3" borderId="12" xfId="0" applyNumberFormat="1" applyFont="1" applyFill="1" applyBorder="1" applyAlignment="1" applyProtection="1">
      <alignment horizontal="center" vertical="center" wrapText="1"/>
    </xf>
    <xf numFmtId="14" fontId="17" fillId="2" borderId="12" xfId="0" applyNumberFormat="1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49" fontId="16" fillId="3" borderId="6" xfId="0" applyNumberFormat="1" applyFont="1" applyFill="1" applyBorder="1" applyAlignment="1" applyProtection="1">
      <alignment horizontal="left" vertical="center"/>
    </xf>
    <xf numFmtId="164" fontId="7" fillId="3" borderId="6" xfId="0" applyNumberFormat="1" applyFont="1" applyFill="1" applyBorder="1" applyAlignment="1" applyProtection="1">
      <alignment horizontal="left" vertical="center" wrapText="1"/>
    </xf>
    <xf numFmtId="164" fontId="7" fillId="2" borderId="6" xfId="0" applyNumberFormat="1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5" fillId="6" borderId="8" xfId="0" applyFont="1" applyFill="1" applyBorder="1" applyAlignment="1" applyProtection="1">
      <alignment horizontal="left" vertical="center"/>
    </xf>
    <xf numFmtId="0" fontId="7" fillId="7" borderId="9" xfId="0" applyFont="1" applyFill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49" fontId="5" fillId="6" borderId="9" xfId="0" applyNumberFormat="1" applyFont="1" applyFill="1" applyBorder="1" applyAlignment="1" applyProtection="1">
      <alignment horizontal="left" vertical="center"/>
    </xf>
    <xf numFmtId="0" fontId="5" fillId="6" borderId="10" xfId="0" applyFont="1" applyFill="1" applyBorder="1" applyAlignment="1" applyProtection="1">
      <alignment horizontal="left" vertical="center"/>
    </xf>
    <xf numFmtId="0" fontId="36" fillId="6" borderId="1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49" fontId="7" fillId="6" borderId="0" xfId="0" applyNumberFormat="1" applyFont="1" applyFill="1" applyBorder="1" applyAlignment="1" applyProtection="1">
      <alignment horizontal="left" vertical="center"/>
    </xf>
    <xf numFmtId="49" fontId="16" fillId="6" borderId="0" xfId="0" applyNumberFormat="1" applyFont="1" applyFill="1" applyBorder="1" applyAlignment="1" applyProtection="1">
      <alignment horizontal="left" vertical="center"/>
    </xf>
    <xf numFmtId="49" fontId="16" fillId="6" borderId="2" xfId="0" applyNumberFormat="1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27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49" fontId="5" fillId="6" borderId="0" xfId="0" applyNumberFormat="1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8" fillId="6" borderId="3" xfId="0" applyFont="1" applyFill="1" applyBorder="1" applyAlignment="1" applyProtection="1">
      <alignment horizontal="center" vertical="center" wrapText="1"/>
    </xf>
    <xf numFmtId="0" fontId="38" fillId="6" borderId="4" xfId="0" applyFont="1" applyFill="1" applyBorder="1" applyAlignment="1" applyProtection="1">
      <alignment horizontal="center" vertical="center" wrapText="1"/>
    </xf>
    <xf numFmtId="0" fontId="38" fillId="6" borderId="14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14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2" fontId="26" fillId="3" borderId="4" xfId="0" applyNumberFormat="1" applyFont="1" applyFill="1" applyBorder="1" applyAlignment="1" applyProtection="1">
      <alignment horizontal="center" vertical="center" wrapText="1"/>
    </xf>
    <xf numFmtId="2" fontId="26" fillId="2" borderId="4" xfId="0" applyNumberFormat="1" applyFont="1" applyFill="1" applyBorder="1" applyAlignment="1" applyProtection="1">
      <alignment horizontal="center" vertical="center" wrapText="1"/>
    </xf>
    <xf numFmtId="2" fontId="26" fillId="2" borderId="4" xfId="0" applyNumberFormat="1" applyFont="1" applyFill="1" applyBorder="1" applyAlignment="1" applyProtection="1">
      <alignment horizontal="center" vertical="center"/>
    </xf>
    <xf numFmtId="2" fontId="26" fillId="2" borderId="14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49" fontId="30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1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</xf>
    <xf numFmtId="0" fontId="14" fillId="4" borderId="14" xfId="0" applyFont="1" applyFill="1" applyBorder="1" applyAlignment="1" applyProtection="1">
      <alignment horizontal="left" vertical="center" wrapText="1"/>
    </xf>
    <xf numFmtId="1" fontId="28" fillId="2" borderId="3" xfId="0" applyNumberFormat="1" applyFont="1" applyFill="1" applyBorder="1" applyAlignment="1" applyProtection="1">
      <alignment horizontal="center" vertical="center" wrapText="1"/>
    </xf>
    <xf numFmtId="1" fontId="28" fillId="2" borderId="14" xfId="0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49" fontId="18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</xf>
    <xf numFmtId="0" fontId="24" fillId="4" borderId="14" xfId="0" applyFont="1" applyFill="1" applyBorder="1" applyAlignment="1" applyProtection="1">
      <alignment horizontal="left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40" fillId="6" borderId="5" xfId="0" applyFont="1" applyFill="1" applyBorder="1" applyAlignment="1" applyProtection="1">
      <alignment horizontal="center"/>
    </xf>
    <xf numFmtId="0" fontId="40" fillId="6" borderId="6" xfId="0" applyFont="1" applyFill="1" applyBorder="1" applyAlignment="1" applyProtection="1">
      <alignment horizontal="center"/>
    </xf>
    <xf numFmtId="0" fontId="40" fillId="6" borderId="7" xfId="0" applyFont="1" applyFill="1" applyBorder="1" applyAlignment="1" applyProtection="1">
      <alignment horizontal="center"/>
    </xf>
    <xf numFmtId="1" fontId="28" fillId="2" borderId="4" xfId="0" applyNumberFormat="1" applyFont="1" applyFill="1" applyBorder="1" applyAlignment="1" applyProtection="1">
      <alignment horizontal="center" vertical="center" wrapText="1"/>
    </xf>
    <xf numFmtId="1" fontId="20" fillId="2" borderId="3" xfId="0" applyNumberFormat="1" applyFont="1" applyFill="1" applyBorder="1" applyAlignment="1" applyProtection="1">
      <alignment horizontal="center" vertical="center" wrapText="1"/>
    </xf>
    <xf numFmtId="1" fontId="20" fillId="2" borderId="4" xfId="0" applyNumberFormat="1" applyFont="1" applyFill="1" applyBorder="1" applyAlignment="1" applyProtection="1">
      <alignment horizontal="center" vertical="center" wrapText="1"/>
    </xf>
    <xf numFmtId="1" fontId="20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/>
      <protection locked="0"/>
    </xf>
    <xf numFmtId="2" fontId="26" fillId="3" borderId="9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/>
    </xf>
    <xf numFmtId="2" fontId="26" fillId="2" borderId="9" xfId="0" applyNumberFormat="1" applyFont="1" applyFill="1" applyBorder="1" applyAlignment="1" applyProtection="1">
      <alignment horizontal="center" vertical="center"/>
    </xf>
    <xf numFmtId="10" fontId="26" fillId="2" borderId="6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2" fontId="26" fillId="2" borderId="0" xfId="0" applyNumberFormat="1" applyFont="1" applyFill="1" applyBorder="1" applyAlignment="1" applyProtection="1">
      <alignment horizontal="left"/>
    </xf>
    <xf numFmtId="2" fontId="26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28575</xdr:colOff>
      <xdr:row>1</xdr:row>
      <xdr:rowOff>47625</xdr:rowOff>
    </xdr:from>
    <xdr:to>
      <xdr:col>30</xdr:col>
      <xdr:colOff>64770</xdr:colOff>
      <xdr:row>5</xdr:row>
      <xdr:rowOff>70485</xdr:rowOff>
    </xdr:to>
    <xdr:pic>
      <xdr:nvPicPr>
        <xdr:cNvPr id="1158" name="Picture 134" descr="DSTLOG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42875"/>
          <a:ext cx="19431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97"/>
  <sheetViews>
    <sheetView tabSelected="1" zoomScaleNormal="100" workbookViewId="0"/>
  </sheetViews>
  <sheetFormatPr baseColWidth="10" defaultColWidth="11.42578125" defaultRowHeight="12.75" x14ac:dyDescent="0.2"/>
  <cols>
    <col min="1" max="1" width="1.85546875" style="5" customWidth="1"/>
    <col min="2" max="2" width="2.5703125" style="5" customWidth="1"/>
    <col min="3" max="10" width="3.140625" style="5" customWidth="1"/>
    <col min="11" max="11" width="5.42578125" style="5" customWidth="1"/>
    <col min="12" max="17" width="3.140625" style="5" customWidth="1"/>
    <col min="18" max="18" width="3.85546875" style="5" customWidth="1"/>
    <col min="19" max="19" width="5" style="5" customWidth="1"/>
    <col min="20" max="20" width="3.28515625" style="5" customWidth="1"/>
    <col min="21" max="21" width="4.85546875" style="5" customWidth="1"/>
    <col min="22" max="24" width="3.140625" style="6" customWidth="1"/>
    <col min="25" max="25" width="1.42578125" style="6" customWidth="1"/>
    <col min="26" max="27" width="3.140625" style="5" customWidth="1"/>
    <col min="28" max="28" width="3.5703125" style="5" customWidth="1"/>
    <col min="29" max="29" width="4.7109375" style="5" customWidth="1"/>
    <col min="30" max="31" width="3.140625" style="5" customWidth="1"/>
    <col min="32" max="32" width="11.42578125" style="7"/>
    <col min="33" max="44" width="11.42578125" style="8"/>
    <col min="45" max="16384" width="11.42578125" style="9"/>
  </cols>
  <sheetData>
    <row r="1" spans="1:32" ht="7.5" customHeight="1" x14ac:dyDescent="0.2"/>
    <row r="2" spans="1:32" s="14" customFormat="1" ht="13.5" customHeight="1" x14ac:dyDescent="0.3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7"/>
    </row>
    <row r="3" spans="1:32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2" ht="17.25" x14ac:dyDescent="0.2">
      <c r="A4" s="234" t="s">
        <v>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16"/>
      <c r="X4" s="16"/>
      <c r="Y4" s="16"/>
      <c r="Z4" s="16"/>
      <c r="AA4" s="16"/>
      <c r="AB4" s="16"/>
      <c r="AC4" s="16"/>
      <c r="AD4" s="16"/>
      <c r="AE4" s="17"/>
    </row>
    <row r="5" spans="1:32" s="16" customFormat="1" ht="24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AE5" s="17"/>
      <c r="AF5" s="18"/>
    </row>
    <row r="6" spans="1:32" s="20" customFormat="1" ht="12.75" customHeight="1" x14ac:dyDescent="0.25">
      <c r="A6" s="19"/>
      <c r="C6" s="21"/>
      <c r="D6" s="22"/>
      <c r="E6" s="21" t="s">
        <v>11</v>
      </c>
      <c r="F6" s="21"/>
      <c r="H6" s="23"/>
      <c r="I6" s="24"/>
      <c r="J6" s="177" t="s">
        <v>77</v>
      </c>
      <c r="K6" s="178"/>
      <c r="L6" s="178"/>
      <c r="M6" s="179"/>
      <c r="N6" s="23"/>
      <c r="O6" s="23"/>
      <c r="P6" s="23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5"/>
      <c r="AF6" s="7">
        <v>1</v>
      </c>
    </row>
    <row r="7" spans="1:32" s="20" customFormat="1" ht="12.75" customHeight="1" x14ac:dyDescent="0.25">
      <c r="A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5"/>
      <c r="AF7" s="7"/>
    </row>
    <row r="8" spans="1:32" s="20" customFormat="1" ht="12.75" customHeight="1" x14ac:dyDescent="0.25">
      <c r="A8" s="19"/>
      <c r="C8" s="26"/>
      <c r="E8" s="27" t="s">
        <v>47</v>
      </c>
      <c r="F8" s="26"/>
      <c r="G8" s="26"/>
      <c r="H8" s="28"/>
      <c r="I8" s="21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9"/>
      <c r="U8" s="29"/>
      <c r="V8" s="30" t="s">
        <v>14</v>
      </c>
      <c r="W8" s="31"/>
      <c r="X8" s="30"/>
      <c r="Y8" s="186"/>
      <c r="Z8" s="186"/>
      <c r="AA8" s="186"/>
      <c r="AB8" s="186"/>
      <c r="AC8" s="186"/>
      <c r="AD8" s="186"/>
      <c r="AE8" s="32"/>
      <c r="AF8" s="7">
        <v>2</v>
      </c>
    </row>
    <row r="9" spans="1:32" s="20" customFormat="1" ht="22.5" customHeight="1" x14ac:dyDescent="0.25">
      <c r="A9" s="19"/>
      <c r="C9" s="26"/>
      <c r="E9" s="27"/>
      <c r="F9" s="26"/>
      <c r="G9" s="26"/>
      <c r="H9" s="28"/>
      <c r="I9" s="2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16"/>
      <c r="Z9" s="26"/>
      <c r="AA9" s="34"/>
      <c r="AB9" s="34"/>
      <c r="AC9" s="34"/>
      <c r="AD9" s="34"/>
      <c r="AE9" s="32"/>
      <c r="AF9" s="7"/>
    </row>
    <row r="10" spans="1:32" s="20" customFormat="1" ht="12.75" customHeight="1" x14ac:dyDescent="0.25">
      <c r="A10" s="19"/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87"/>
      <c r="S10" s="188"/>
      <c r="T10" s="188"/>
      <c r="U10" s="188"/>
      <c r="V10" s="188"/>
      <c r="W10" s="188"/>
      <c r="X10" s="16"/>
      <c r="Y10" s="227"/>
      <c r="Z10" s="188"/>
      <c r="AA10" s="188"/>
      <c r="AB10" s="188"/>
      <c r="AC10" s="188"/>
      <c r="AD10" s="188"/>
      <c r="AE10" s="36"/>
      <c r="AF10" s="7">
        <v>3.4</v>
      </c>
    </row>
    <row r="11" spans="1:32" s="20" customFormat="1" ht="12.75" customHeight="1" x14ac:dyDescent="0.25">
      <c r="A11" s="1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80" t="s">
        <v>12</v>
      </c>
      <c r="S11" s="181"/>
      <c r="T11" s="181"/>
      <c r="U11" s="181"/>
      <c r="V11" s="181"/>
      <c r="W11" s="181"/>
      <c r="X11" s="37"/>
      <c r="Y11" s="38"/>
      <c r="Z11" s="39" t="s">
        <v>13</v>
      </c>
      <c r="AA11" s="37"/>
      <c r="AB11" s="37"/>
      <c r="AC11" s="37"/>
      <c r="AD11" s="37"/>
      <c r="AE11" s="40"/>
      <c r="AF11" s="7"/>
    </row>
    <row r="12" spans="1:32" s="20" customFormat="1" ht="9.75" customHeight="1" x14ac:dyDescent="0.25">
      <c r="A12" s="19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1"/>
      <c r="S12" s="42"/>
      <c r="T12" s="42"/>
      <c r="U12" s="42"/>
      <c r="V12" s="42"/>
      <c r="W12" s="42"/>
      <c r="X12" s="37"/>
      <c r="Y12" s="38"/>
      <c r="Z12" s="39"/>
      <c r="AA12" s="37"/>
      <c r="AB12" s="37"/>
      <c r="AC12" s="37"/>
      <c r="AD12" s="37"/>
      <c r="AE12" s="40"/>
      <c r="AF12" s="7"/>
    </row>
    <row r="13" spans="1:32" s="20" customFormat="1" ht="12.75" customHeight="1" x14ac:dyDescent="0.25">
      <c r="A13" s="19"/>
      <c r="B13" s="35"/>
      <c r="C13" s="35" t="s">
        <v>1</v>
      </c>
      <c r="D13" s="35"/>
      <c r="F13" s="187"/>
      <c r="G13" s="188"/>
      <c r="H13" s="188"/>
      <c r="I13" s="188"/>
      <c r="J13" s="188"/>
      <c r="K13" s="188"/>
      <c r="L13" s="188"/>
      <c r="M13" s="188"/>
      <c r="N13" s="188"/>
      <c r="O13" s="16"/>
      <c r="P13" s="35" t="s">
        <v>0</v>
      </c>
      <c r="Q13" s="16"/>
      <c r="R13" s="35"/>
      <c r="S13" s="225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17"/>
      <c r="AF13" s="7">
        <v>5.6</v>
      </c>
    </row>
    <row r="14" spans="1:32" ht="11.25" customHeight="1" x14ac:dyDescent="0.2">
      <c r="A14" s="15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3"/>
      <c r="S14" s="43"/>
      <c r="T14" s="43"/>
      <c r="U14" s="43"/>
      <c r="V14" s="45"/>
      <c r="W14" s="46"/>
      <c r="X14" s="16"/>
      <c r="Y14" s="16"/>
      <c r="Z14" s="16"/>
      <c r="AA14" s="16"/>
      <c r="AB14" s="16"/>
      <c r="AC14" s="16"/>
      <c r="AD14" s="16"/>
      <c r="AE14" s="17"/>
    </row>
    <row r="15" spans="1:32" ht="22.9" customHeight="1" x14ac:dyDescent="0.2">
      <c r="A15" s="182" t="s">
        <v>76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</row>
    <row r="16" spans="1:32" ht="11.25" customHeight="1" x14ac:dyDescent="0.2">
      <c r="A16" s="15"/>
      <c r="B16" s="4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8"/>
    </row>
    <row r="17" spans="1:44" s="56" customFormat="1" ht="15" customHeight="1" x14ac:dyDescent="0.25">
      <c r="A17" s="49"/>
      <c r="B17" s="50" t="s">
        <v>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52"/>
      <c r="X17" s="53"/>
      <c r="Y17" s="52"/>
      <c r="Z17" s="54"/>
      <c r="AA17" s="51"/>
      <c r="AB17" s="54"/>
      <c r="AC17" s="54"/>
      <c r="AD17" s="54"/>
      <c r="AE17" s="55"/>
      <c r="AF17" s="7"/>
    </row>
    <row r="18" spans="1:44" s="56" customFormat="1" ht="4.5" customHeight="1" x14ac:dyDescent="0.2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2"/>
      <c r="X18" s="53"/>
      <c r="Y18" s="52"/>
      <c r="Z18" s="54"/>
      <c r="AA18" s="51"/>
      <c r="AB18" s="54"/>
      <c r="AC18" s="54"/>
      <c r="AD18" s="54"/>
      <c r="AE18" s="55"/>
      <c r="AF18" s="7"/>
    </row>
    <row r="19" spans="1:44" s="59" customFormat="1" ht="90" customHeight="1" x14ac:dyDescent="0.25">
      <c r="A19" s="57"/>
      <c r="B19" s="58"/>
      <c r="C19" s="218" t="s">
        <v>75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9"/>
      <c r="AF19" s="7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1.25" customHeight="1" x14ac:dyDescent="0.2">
      <c r="A20" s="6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1"/>
      <c r="W20" s="61"/>
      <c r="X20" s="61"/>
      <c r="Y20" s="61"/>
      <c r="Z20" s="16"/>
      <c r="AA20" s="16"/>
      <c r="AB20" s="16"/>
      <c r="AC20" s="16"/>
      <c r="AD20" s="16"/>
      <c r="AE20" s="17"/>
    </row>
    <row r="21" spans="1:44" s="20" customFormat="1" ht="12.75" customHeight="1" x14ac:dyDescent="0.25">
      <c r="A21" s="62"/>
      <c r="C21" s="63" t="s">
        <v>66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AA21" s="23"/>
      <c r="AB21" s="23"/>
      <c r="AC21" s="23"/>
      <c r="AD21" s="23"/>
      <c r="AE21" s="25"/>
      <c r="AF21" s="7"/>
    </row>
    <row r="22" spans="1:44" ht="12.75" customHeight="1" x14ac:dyDescent="0.2">
      <c r="A22" s="6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50" t="e">
        <f>T23/J23</f>
        <v>#DIV/0!</v>
      </c>
      <c r="U22" s="250"/>
      <c r="V22" s="61"/>
      <c r="W22" s="61"/>
      <c r="X22" s="61"/>
      <c r="Y22" s="61"/>
      <c r="Z22" s="16"/>
      <c r="AA22" s="16"/>
      <c r="AB22" s="250" t="e">
        <f>AB23/J23</f>
        <v>#DIV/0!</v>
      </c>
      <c r="AC22" s="250"/>
      <c r="AD22" s="16"/>
      <c r="AE22" s="17"/>
    </row>
    <row r="23" spans="1:44" s="8" customFormat="1" ht="12.75" customHeight="1" x14ac:dyDescent="0.2">
      <c r="A23" s="64"/>
      <c r="B23" s="65"/>
      <c r="C23" s="65"/>
      <c r="E23" s="5"/>
      <c r="F23" s="199" t="s">
        <v>44</v>
      </c>
      <c r="G23" s="231"/>
      <c r="H23" s="231"/>
      <c r="I23" s="232"/>
      <c r="J23" s="197"/>
      <c r="K23" s="230"/>
      <c r="L23" s="198"/>
      <c r="N23" s="66"/>
      <c r="O23" s="66" t="s">
        <v>51</v>
      </c>
      <c r="Q23" s="65"/>
      <c r="R23" s="37"/>
      <c r="S23" s="40"/>
      <c r="T23" s="197"/>
      <c r="U23" s="217"/>
      <c r="W23" s="66" t="s">
        <v>52</v>
      </c>
      <c r="X23" s="65"/>
      <c r="Z23" s="37"/>
      <c r="AA23" s="67"/>
      <c r="AB23" s="194"/>
      <c r="AC23" s="196"/>
      <c r="AD23" s="16"/>
      <c r="AE23" s="17"/>
      <c r="AF23" s="7" t="s">
        <v>53</v>
      </c>
    </row>
    <row r="24" spans="1:44" s="8" customFormat="1" ht="12.75" customHeight="1" x14ac:dyDescent="0.2">
      <c r="A24" s="64"/>
      <c r="B24" s="65"/>
      <c r="C24" s="65"/>
      <c r="E24" s="5"/>
      <c r="F24" s="68"/>
      <c r="G24" s="69"/>
      <c r="H24" s="69"/>
      <c r="I24" s="69"/>
      <c r="J24" s="70"/>
      <c r="K24" s="70"/>
      <c r="L24" s="70"/>
      <c r="N24" s="65"/>
      <c r="Q24" s="65"/>
      <c r="R24" s="37"/>
      <c r="S24" s="37"/>
      <c r="T24" s="71"/>
      <c r="U24" s="72"/>
      <c r="X24" s="65"/>
      <c r="Z24" s="37"/>
      <c r="AA24" s="71"/>
      <c r="AB24" s="72"/>
      <c r="AD24" s="16"/>
      <c r="AE24" s="17"/>
      <c r="AF24" s="7"/>
    </row>
    <row r="25" spans="1:44" s="8" customFormat="1" ht="12.75" customHeight="1" x14ac:dyDescent="0.2">
      <c r="A25" s="64"/>
      <c r="B25" s="65"/>
      <c r="C25" s="65"/>
      <c r="E25" s="5"/>
      <c r="F25" s="199" t="s">
        <v>42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73"/>
      <c r="T25" s="220">
        <f>T23+AB23</f>
        <v>0</v>
      </c>
      <c r="U25" s="239"/>
      <c r="V25" s="221"/>
      <c r="X25" s="233" t="str">
        <f>IF(J23=T25,"OK",FALSE)</f>
        <v>OK</v>
      </c>
      <c r="Y25" s="233"/>
      <c r="Z25" s="233"/>
      <c r="AA25" s="233"/>
      <c r="AB25" s="72"/>
      <c r="AD25" s="16"/>
      <c r="AE25" s="17"/>
      <c r="AF25" s="7"/>
    </row>
    <row r="26" spans="1:44" s="8" customFormat="1" ht="12.75" customHeight="1" x14ac:dyDescent="0.2">
      <c r="A26" s="6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75"/>
      <c r="Y26" s="75"/>
      <c r="Z26" s="74"/>
      <c r="AA26" s="74"/>
      <c r="AB26" s="74"/>
      <c r="AC26" s="74"/>
      <c r="AD26" s="74"/>
      <c r="AE26" s="76"/>
      <c r="AF26" s="7"/>
    </row>
    <row r="27" spans="1:44" s="8" customFormat="1" ht="12.75" customHeight="1" x14ac:dyDescent="0.2">
      <c r="A27" s="64"/>
      <c r="B27" s="74"/>
      <c r="D27" s="77" t="s">
        <v>6</v>
      </c>
      <c r="E27" s="18"/>
      <c r="F27" s="18"/>
      <c r="G27" s="18"/>
      <c r="H27" s="18"/>
      <c r="J27" s="18"/>
      <c r="K27" s="18"/>
      <c r="L27" s="18"/>
      <c r="M27" s="74"/>
      <c r="N27" s="74"/>
      <c r="O27" s="74"/>
      <c r="P27" s="74"/>
      <c r="Q27" s="74"/>
      <c r="R27" s="74"/>
      <c r="S27" s="16"/>
      <c r="T27" s="74"/>
      <c r="U27" s="74"/>
      <c r="V27" s="75"/>
      <c r="W27" s="61"/>
      <c r="X27" s="61"/>
      <c r="Y27" s="61"/>
      <c r="Z27" s="16"/>
      <c r="AA27" s="74"/>
      <c r="AB27" s="78"/>
      <c r="AC27" s="78"/>
      <c r="AD27" s="78"/>
      <c r="AE27" s="79"/>
      <c r="AF27" s="7"/>
    </row>
    <row r="28" spans="1:44" s="8" customFormat="1" ht="12.75" customHeight="1" x14ac:dyDescent="0.2">
      <c r="A28" s="64"/>
      <c r="B28" s="74"/>
      <c r="C28" s="18"/>
      <c r="D28" s="18"/>
      <c r="E28" s="18"/>
      <c r="F28" s="18"/>
      <c r="G28" s="18"/>
      <c r="H28" s="18"/>
      <c r="I28" s="18"/>
      <c r="J28" s="250" t="e">
        <f>J29/J23</f>
        <v>#DIV/0!</v>
      </c>
      <c r="K28" s="250"/>
      <c r="L28" s="250"/>
      <c r="M28" s="74"/>
      <c r="N28" s="74"/>
      <c r="O28" s="74"/>
      <c r="P28" s="74"/>
      <c r="Q28" s="74"/>
      <c r="R28" s="74"/>
      <c r="S28" s="16"/>
      <c r="T28" s="250" t="e">
        <f>T29/J23</f>
        <v>#DIV/0!</v>
      </c>
      <c r="U28" s="250"/>
      <c r="V28" s="250"/>
      <c r="W28" s="75"/>
      <c r="X28" s="75"/>
      <c r="Y28" s="75"/>
      <c r="Z28" s="74"/>
      <c r="AA28" s="74"/>
      <c r="AB28" s="74"/>
      <c r="AC28" s="78"/>
      <c r="AD28" s="78"/>
      <c r="AE28" s="79"/>
      <c r="AF28" s="7"/>
    </row>
    <row r="29" spans="1:44" s="66" customFormat="1" ht="12.75" customHeight="1" x14ac:dyDescent="0.2">
      <c r="A29" s="80"/>
      <c r="B29" s="18"/>
      <c r="C29" s="18"/>
      <c r="D29" s="18"/>
      <c r="E29" s="18"/>
      <c r="F29" s="65" t="s">
        <v>7</v>
      </c>
      <c r="G29" s="81"/>
      <c r="H29" s="82"/>
      <c r="I29" s="83"/>
      <c r="J29" s="197"/>
      <c r="K29" s="230"/>
      <c r="L29" s="198"/>
      <c r="M29" s="18"/>
      <c r="N29" s="189" t="s">
        <v>8</v>
      </c>
      <c r="O29" s="189"/>
      <c r="P29" s="189"/>
      <c r="Q29" s="189"/>
      <c r="R29" s="189"/>
      <c r="S29" s="224"/>
      <c r="T29" s="197"/>
      <c r="U29" s="230"/>
      <c r="V29" s="198"/>
      <c r="W29" s="84"/>
      <c r="X29" s="84"/>
      <c r="Y29" s="84"/>
      <c r="Z29" s="84"/>
      <c r="AA29" s="18"/>
      <c r="AB29" s="18"/>
      <c r="AC29" s="18"/>
      <c r="AD29" s="18"/>
      <c r="AE29" s="85"/>
      <c r="AF29" s="7">
        <v>10.11</v>
      </c>
    </row>
    <row r="30" spans="1:44" s="66" customFormat="1" ht="12.75" customHeight="1" x14ac:dyDescent="0.2">
      <c r="A30" s="80"/>
      <c r="B30" s="18"/>
      <c r="C30" s="18"/>
      <c r="D30" s="18"/>
      <c r="E30" s="18"/>
      <c r="F30" s="18"/>
      <c r="G30" s="86"/>
      <c r="H30" s="42"/>
      <c r="I30" s="42"/>
      <c r="J30" s="71"/>
      <c r="K30" s="71"/>
      <c r="L30" s="18"/>
      <c r="M30" s="86"/>
      <c r="N30" s="42"/>
      <c r="O30" s="42"/>
      <c r="P30" s="42"/>
      <c r="Q30" s="42"/>
      <c r="R30" s="42"/>
      <c r="S30" s="71"/>
      <c r="T30" s="71"/>
      <c r="U30" s="71"/>
      <c r="V30" s="84"/>
      <c r="W30" s="84"/>
      <c r="X30" s="84"/>
      <c r="Y30" s="84"/>
      <c r="Z30" s="18"/>
      <c r="AA30" s="18"/>
      <c r="AB30" s="18"/>
      <c r="AC30" s="18"/>
      <c r="AD30" s="18"/>
      <c r="AE30" s="85"/>
      <c r="AF30" s="7"/>
    </row>
    <row r="31" spans="1:44" ht="12.75" customHeight="1" x14ac:dyDescent="0.2">
      <c r="A31" s="64"/>
      <c r="B31" s="65"/>
      <c r="C31" s="65"/>
      <c r="D31" s="8"/>
      <c r="F31" s="199" t="s">
        <v>42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73"/>
      <c r="T31" s="220">
        <f>J29+T29</f>
        <v>0</v>
      </c>
      <c r="U31" s="239"/>
      <c r="V31" s="221"/>
      <c r="W31" s="8"/>
      <c r="X31" s="233" t="str">
        <f>IF(J23=T31,"OK",FALSE)</f>
        <v>OK</v>
      </c>
      <c r="Y31" s="233"/>
      <c r="Z31" s="233"/>
      <c r="AA31" s="233"/>
      <c r="AB31" s="72"/>
      <c r="AC31" s="8"/>
      <c r="AD31" s="16"/>
      <c r="AE31" s="17"/>
    </row>
    <row r="32" spans="1:44" ht="12.75" customHeight="1" x14ac:dyDescent="0.2">
      <c r="A32" s="64"/>
      <c r="B32" s="65"/>
      <c r="C32" s="65"/>
      <c r="D32" s="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3"/>
      <c r="T32" s="87"/>
      <c r="U32" s="87"/>
      <c r="V32" s="8"/>
      <c r="W32" s="8"/>
      <c r="X32" s="65"/>
      <c r="Y32" s="8"/>
      <c r="Z32" s="37"/>
      <c r="AA32" s="71"/>
      <c r="AB32" s="72"/>
      <c r="AC32" s="8"/>
      <c r="AD32" s="16"/>
      <c r="AE32" s="17"/>
    </row>
    <row r="33" spans="1:32" ht="19.5" customHeight="1" x14ac:dyDescent="0.2">
      <c r="A33" s="64"/>
      <c r="B33" s="222" t="s">
        <v>43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</row>
    <row r="34" spans="1:32" ht="9" customHeight="1" x14ac:dyDescent="0.2">
      <c r="A34" s="64"/>
      <c r="B34" s="8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89"/>
      <c r="AF34" s="66"/>
    </row>
    <row r="35" spans="1:32" ht="12.75" customHeight="1" x14ac:dyDescent="0.2">
      <c r="A35" s="64"/>
      <c r="B35" s="88"/>
      <c r="C35" s="68"/>
      <c r="D35" s="189" t="s">
        <v>54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68"/>
      <c r="T35" s="194"/>
      <c r="U35" s="195"/>
      <c r="V35" s="196"/>
      <c r="W35" s="68"/>
      <c r="X35" s="68"/>
      <c r="Y35" s="68"/>
      <c r="Z35" s="68"/>
      <c r="AA35" s="68"/>
      <c r="AB35" s="68"/>
      <c r="AC35" s="68"/>
      <c r="AD35" s="68"/>
      <c r="AE35" s="89"/>
      <c r="AF35" s="7">
        <v>12</v>
      </c>
    </row>
    <row r="36" spans="1:32" s="66" customFormat="1" ht="9" customHeight="1" x14ac:dyDescent="0.2">
      <c r="A36" s="80"/>
      <c r="B36" s="65"/>
      <c r="C36" s="65"/>
      <c r="D36" s="65"/>
      <c r="E36" s="65"/>
      <c r="F36" s="65"/>
      <c r="G36" s="86"/>
      <c r="H36" s="42"/>
      <c r="I36" s="42"/>
      <c r="J36" s="90"/>
      <c r="K36" s="90"/>
      <c r="L36" s="65"/>
      <c r="M36" s="86"/>
      <c r="N36" s="42"/>
      <c r="O36" s="42"/>
      <c r="P36" s="42"/>
      <c r="Q36" s="42"/>
      <c r="R36" s="42"/>
      <c r="S36" s="90"/>
      <c r="T36" s="90"/>
      <c r="U36" s="90"/>
      <c r="V36" s="91"/>
      <c r="W36" s="91"/>
      <c r="X36" s="91"/>
      <c r="Y36" s="91"/>
      <c r="Z36" s="65"/>
      <c r="AA36" s="65"/>
      <c r="AB36" s="65"/>
      <c r="AC36" s="65"/>
      <c r="AD36" s="65"/>
      <c r="AE36" s="92"/>
    </row>
    <row r="37" spans="1:32" s="20" customFormat="1" ht="18.75" customHeight="1" x14ac:dyDescent="0.25">
      <c r="A37" s="62"/>
      <c r="B37" s="93"/>
      <c r="C37" s="63" t="s">
        <v>17</v>
      </c>
      <c r="D37" s="94"/>
      <c r="E37" s="94"/>
      <c r="F37" s="94"/>
      <c r="G37" s="94"/>
      <c r="H37" s="94"/>
      <c r="I37" s="94"/>
      <c r="J37" s="94"/>
      <c r="K37" s="94"/>
      <c r="L37" s="94"/>
      <c r="M37" s="93"/>
      <c r="N37" s="93"/>
      <c r="O37" s="93"/>
      <c r="P37" s="93"/>
      <c r="Q37" s="93"/>
      <c r="R37" s="93"/>
      <c r="S37" s="93"/>
      <c r="T37" s="93"/>
      <c r="U37" s="93"/>
      <c r="V37" s="95"/>
      <c r="W37" s="95"/>
      <c r="X37" s="95"/>
      <c r="Y37" s="95"/>
      <c r="Z37" s="93"/>
      <c r="AA37" s="93"/>
      <c r="AB37" s="93"/>
      <c r="AC37" s="93"/>
      <c r="AD37" s="93"/>
      <c r="AE37" s="96"/>
      <c r="AF37" s="7"/>
    </row>
    <row r="38" spans="1:32" s="20" customFormat="1" ht="11.25" customHeight="1" x14ac:dyDescent="0.25">
      <c r="A38" s="62"/>
      <c r="B38" s="93"/>
      <c r="C38" s="63"/>
      <c r="D38" s="94"/>
      <c r="E38" s="94"/>
      <c r="F38" s="94"/>
      <c r="G38" s="94"/>
      <c r="H38" s="94"/>
      <c r="I38" s="94"/>
      <c r="J38" s="94"/>
      <c r="K38" s="94"/>
      <c r="L38" s="94"/>
      <c r="M38" s="93"/>
      <c r="N38" s="93"/>
      <c r="O38" s="93"/>
      <c r="P38" s="93"/>
      <c r="Q38" s="93"/>
      <c r="R38" s="93"/>
      <c r="S38" s="93"/>
      <c r="T38" s="93"/>
      <c r="U38" s="93"/>
      <c r="V38" s="95"/>
      <c r="W38" s="95"/>
      <c r="X38" s="95"/>
      <c r="Y38" s="95"/>
      <c r="Z38" s="93"/>
      <c r="AA38" s="93"/>
      <c r="AB38" s="93"/>
      <c r="AC38" s="93"/>
      <c r="AD38" s="93"/>
      <c r="AE38" s="96"/>
      <c r="AF38" s="7"/>
    </row>
    <row r="39" spans="1:32" ht="30" customHeight="1" x14ac:dyDescent="0.2">
      <c r="A39" s="64"/>
      <c r="B39" s="74"/>
      <c r="C39" s="9"/>
      <c r="D39" s="203" t="s">
        <v>69</v>
      </c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4"/>
    </row>
    <row r="40" spans="1:32" ht="12" customHeight="1" x14ac:dyDescent="0.2">
      <c r="A40" s="64"/>
      <c r="B40" s="74"/>
      <c r="C40" s="8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8"/>
    </row>
    <row r="41" spans="1:32" s="66" customFormat="1" ht="12" customHeight="1" x14ac:dyDescent="0.2">
      <c r="A41" s="80"/>
      <c r="B41" s="65"/>
      <c r="C41" s="65"/>
      <c r="D41" s="77" t="s">
        <v>70</v>
      </c>
      <c r="E41" s="65"/>
      <c r="F41" s="65"/>
      <c r="G41" s="65"/>
      <c r="H41" s="65"/>
      <c r="I41" s="65"/>
      <c r="J41" s="65"/>
      <c r="K41" s="65"/>
      <c r="L41" s="65"/>
      <c r="M41" s="65"/>
      <c r="N41" s="65" t="s">
        <v>15</v>
      </c>
      <c r="O41" s="65"/>
      <c r="P41" s="65"/>
      <c r="U41" s="65"/>
      <c r="W41" s="91"/>
      <c r="X41" s="91"/>
      <c r="Y41" s="91"/>
      <c r="Z41" s="65"/>
      <c r="AA41" s="99"/>
      <c r="AB41" s="37"/>
      <c r="AC41" s="37"/>
      <c r="AD41" s="100"/>
      <c r="AE41" s="101"/>
      <c r="AF41" s="7"/>
    </row>
    <row r="42" spans="1:32" ht="8.25" customHeight="1" x14ac:dyDescent="0.2">
      <c r="A42" s="64"/>
      <c r="B42" s="74"/>
      <c r="D42" s="18"/>
      <c r="E42" s="18"/>
      <c r="F42" s="18"/>
      <c r="G42" s="18"/>
      <c r="H42" s="18"/>
      <c r="I42" s="18"/>
      <c r="J42" s="18"/>
      <c r="K42" s="18"/>
      <c r="L42" s="18"/>
      <c r="N42" s="74"/>
      <c r="O42" s="74"/>
      <c r="P42" s="74"/>
      <c r="Q42" s="74"/>
      <c r="R42" s="74"/>
      <c r="S42" s="74"/>
      <c r="T42" s="74"/>
      <c r="U42" s="74"/>
      <c r="V42" s="75"/>
      <c r="W42" s="75"/>
      <c r="X42" s="75"/>
      <c r="Y42" s="75"/>
      <c r="Z42" s="74"/>
      <c r="AA42" s="102"/>
      <c r="AB42" s="248" t="s">
        <v>48</v>
      </c>
      <c r="AC42" s="248"/>
      <c r="AD42" s="248"/>
      <c r="AE42" s="79"/>
    </row>
    <row r="43" spans="1:32" ht="12" customHeight="1" x14ac:dyDescent="0.2">
      <c r="A43" s="64"/>
      <c r="B43" s="74"/>
      <c r="C43" s="18"/>
      <c r="D43" s="18"/>
      <c r="E43" s="18"/>
      <c r="F43" s="18"/>
      <c r="G43" s="65" t="s">
        <v>7</v>
      </c>
      <c r="J43" s="211"/>
      <c r="K43" s="212"/>
      <c r="L43" s="65"/>
      <c r="M43" s="65" t="s">
        <v>8</v>
      </c>
      <c r="P43" s="74"/>
      <c r="Q43" s="74"/>
      <c r="R43" s="197"/>
      <c r="S43" s="198"/>
      <c r="T43" s="103"/>
      <c r="U43" s="199" t="s">
        <v>9</v>
      </c>
      <c r="V43" s="199"/>
      <c r="W43" s="199"/>
      <c r="X43" s="199"/>
      <c r="Y43" s="199"/>
      <c r="Z43" s="199"/>
      <c r="AA43" s="200"/>
      <c r="AB43" s="240">
        <f>J43+R43</f>
        <v>0</v>
      </c>
      <c r="AC43" s="241"/>
      <c r="AD43" s="242"/>
      <c r="AE43" s="76"/>
      <c r="AF43" s="7" t="s">
        <v>56</v>
      </c>
    </row>
    <row r="44" spans="1:32" ht="16.5" customHeight="1" x14ac:dyDescent="0.2">
      <c r="A44" s="64"/>
      <c r="B44" s="74"/>
      <c r="C44" s="18"/>
      <c r="D44" s="18"/>
      <c r="F44" s="18"/>
      <c r="G44" s="104" t="s">
        <v>64</v>
      </c>
      <c r="J44" s="244" t="e">
        <f>(J43*100)/($J$29*365)</f>
        <v>#DIV/0!</v>
      </c>
      <c r="K44" s="244"/>
      <c r="L44" s="104"/>
      <c r="M44" s="104"/>
      <c r="N44" s="105"/>
      <c r="O44" s="105"/>
      <c r="P44" s="104"/>
      <c r="Q44" s="104"/>
      <c r="R44" s="253" t="e">
        <f>(R43*100)/($T$29*365)</f>
        <v>#DIV/0!</v>
      </c>
      <c r="S44" s="253"/>
      <c r="T44" s="106"/>
      <c r="U44" s="107"/>
      <c r="V44" s="107"/>
      <c r="W44" s="107"/>
      <c r="X44" s="107"/>
      <c r="Y44" s="107"/>
      <c r="Z44" s="107"/>
      <c r="AA44" s="107"/>
      <c r="AB44" s="249" t="e">
        <f>(AB43*100)/($J$23*365)</f>
        <v>#DIV/0!</v>
      </c>
      <c r="AC44" s="249"/>
      <c r="AD44" s="249"/>
      <c r="AE44" s="76"/>
    </row>
    <row r="45" spans="1:32" ht="7.5" customHeight="1" x14ac:dyDescent="0.2">
      <c r="A45" s="64"/>
      <c r="B45" s="7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74"/>
      <c r="N45" s="74"/>
      <c r="O45" s="74"/>
      <c r="P45" s="74"/>
      <c r="Q45" s="74"/>
      <c r="R45" s="74"/>
      <c r="S45" s="74"/>
      <c r="T45" s="74"/>
      <c r="U45" s="74"/>
      <c r="V45" s="75"/>
      <c r="W45" s="75"/>
      <c r="X45" s="104"/>
      <c r="Y45" s="104"/>
      <c r="Z45" s="74"/>
      <c r="AA45" s="108"/>
      <c r="AB45" s="251"/>
      <c r="AC45" s="251"/>
      <c r="AD45" s="251"/>
      <c r="AE45" s="79"/>
    </row>
    <row r="46" spans="1:32" s="66" customFormat="1" ht="12" customHeight="1" x14ac:dyDescent="0.2">
      <c r="A46" s="80"/>
      <c r="B46" s="65"/>
      <c r="D46" s="77" t="s">
        <v>71</v>
      </c>
      <c r="E46" s="65"/>
      <c r="F46" s="65"/>
      <c r="G46" s="65"/>
      <c r="H46" s="65"/>
      <c r="I46" s="65"/>
      <c r="J46" s="65"/>
      <c r="K46" s="65"/>
      <c r="L46" s="65"/>
      <c r="M46" s="65"/>
      <c r="N46" s="65" t="s">
        <v>15</v>
      </c>
      <c r="O46" s="65"/>
      <c r="P46" s="65"/>
      <c r="Q46" s="65"/>
      <c r="R46" s="65"/>
      <c r="S46" s="65"/>
      <c r="T46" s="65"/>
      <c r="U46" s="65"/>
      <c r="V46" s="91"/>
      <c r="W46" s="91"/>
      <c r="X46" s="91"/>
      <c r="Y46" s="91"/>
      <c r="Z46" s="65"/>
      <c r="AA46" s="109"/>
      <c r="AB46" s="109"/>
      <c r="AC46" s="109"/>
      <c r="AD46" s="109"/>
      <c r="AE46" s="92"/>
      <c r="AF46" s="7"/>
    </row>
    <row r="47" spans="1:32" s="66" customFormat="1" ht="8.25" customHeight="1" x14ac:dyDescent="0.2">
      <c r="A47" s="80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91"/>
      <c r="W47" s="91"/>
      <c r="X47" s="91"/>
      <c r="Y47" s="91"/>
      <c r="Z47" s="65"/>
      <c r="AA47" s="109"/>
      <c r="AB47" s="248" t="s">
        <v>48</v>
      </c>
      <c r="AC47" s="248"/>
      <c r="AD47" s="248"/>
      <c r="AE47" s="101"/>
      <c r="AF47" s="7"/>
    </row>
    <row r="48" spans="1:32" s="66" customFormat="1" ht="12" customHeight="1" x14ac:dyDescent="0.2">
      <c r="A48" s="80"/>
      <c r="B48" s="65"/>
      <c r="C48" s="65"/>
      <c r="D48" s="65"/>
      <c r="E48" s="65"/>
      <c r="F48" s="65"/>
      <c r="G48" s="65" t="s">
        <v>7</v>
      </c>
      <c r="H48" s="65"/>
      <c r="J48" s="211"/>
      <c r="K48" s="212"/>
      <c r="L48" s="65"/>
      <c r="M48" s="65" t="s">
        <v>8</v>
      </c>
      <c r="N48" s="65"/>
      <c r="P48" s="65"/>
      <c r="Q48" s="65"/>
      <c r="R48" s="211"/>
      <c r="S48" s="198"/>
      <c r="T48" s="110"/>
      <c r="U48" s="201" t="s">
        <v>9</v>
      </c>
      <c r="V48" s="201"/>
      <c r="W48" s="201"/>
      <c r="X48" s="201"/>
      <c r="Y48" s="201"/>
      <c r="Z48" s="201"/>
      <c r="AA48" s="202"/>
      <c r="AB48" s="240">
        <f>J48+R48</f>
        <v>0</v>
      </c>
      <c r="AC48" s="241"/>
      <c r="AD48" s="242"/>
      <c r="AE48" s="92"/>
      <c r="AF48" s="7" t="s">
        <v>57</v>
      </c>
    </row>
    <row r="49" spans="1:44" s="66" customFormat="1" ht="16.5" customHeight="1" x14ac:dyDescent="0.2">
      <c r="A49" s="80"/>
      <c r="B49" s="65"/>
      <c r="C49" s="65"/>
      <c r="D49" s="65"/>
      <c r="F49" s="65"/>
      <c r="G49" s="104" t="s">
        <v>64</v>
      </c>
      <c r="H49" s="65"/>
      <c r="J49" s="244" t="e">
        <f>(J48*100)/($J$29*365)</f>
        <v>#DIV/0!</v>
      </c>
      <c r="K49" s="244"/>
      <c r="L49" s="65"/>
      <c r="M49" s="65"/>
      <c r="N49" s="65"/>
      <c r="P49" s="65"/>
      <c r="Q49" s="65"/>
      <c r="R49" s="253" t="e">
        <f>(R48*100)/($T$29*365)</f>
        <v>#DIV/0!</v>
      </c>
      <c r="S49" s="253"/>
      <c r="T49" s="110"/>
      <c r="U49" s="110"/>
      <c r="V49" s="110"/>
      <c r="W49" s="110"/>
      <c r="X49" s="110"/>
      <c r="Y49" s="110"/>
      <c r="Z49" s="110"/>
      <c r="AA49" s="110"/>
      <c r="AB49" s="249" t="e">
        <f>(AB48*100)/($J$23*365)</f>
        <v>#DIV/0!</v>
      </c>
      <c r="AC49" s="249"/>
      <c r="AD49" s="249"/>
      <c r="AE49" s="92"/>
      <c r="AF49" s="7"/>
    </row>
    <row r="50" spans="1:44" s="66" customFormat="1" ht="7.5" customHeight="1" x14ac:dyDescent="0.2">
      <c r="A50" s="80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91"/>
      <c r="W50" s="91"/>
      <c r="Y50" s="104"/>
      <c r="Z50" s="65"/>
      <c r="AA50" s="108"/>
      <c r="AB50" s="251"/>
      <c r="AC50" s="251"/>
      <c r="AD50" s="251"/>
      <c r="AE50" s="92"/>
      <c r="AF50" s="7"/>
    </row>
    <row r="51" spans="1:44" s="66" customFormat="1" ht="12" customHeight="1" x14ac:dyDescent="0.2">
      <c r="A51" s="80"/>
      <c r="B51" s="65"/>
      <c r="C51" s="65"/>
      <c r="D51" s="77" t="s">
        <v>72</v>
      </c>
      <c r="E51" s="65"/>
      <c r="F51" s="65"/>
      <c r="G51" s="65"/>
      <c r="H51" s="65"/>
      <c r="I51" s="65"/>
      <c r="J51" s="65"/>
      <c r="L51" s="65"/>
      <c r="M51" s="65"/>
      <c r="N51" s="65" t="s">
        <v>15</v>
      </c>
      <c r="O51" s="65"/>
      <c r="P51" s="65"/>
      <c r="R51" s="65"/>
      <c r="S51" s="65"/>
      <c r="T51" s="65"/>
      <c r="U51" s="65"/>
      <c r="V51" s="91"/>
      <c r="W51" s="91"/>
      <c r="X51" s="91"/>
      <c r="Y51" s="91"/>
      <c r="Z51" s="65"/>
      <c r="AA51" s="109"/>
      <c r="AB51" s="109"/>
      <c r="AC51" s="109"/>
      <c r="AD51" s="109"/>
      <c r="AE51" s="92"/>
      <c r="AF51" s="7"/>
    </row>
    <row r="52" spans="1:44" s="66" customFormat="1" ht="8.25" customHeight="1" x14ac:dyDescent="0.2">
      <c r="A52" s="80"/>
      <c r="B52" s="65"/>
      <c r="C52" s="65"/>
      <c r="D52" s="77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R52" s="65"/>
      <c r="S52" s="65"/>
      <c r="T52" s="65"/>
      <c r="U52" s="65"/>
      <c r="V52" s="91"/>
      <c r="W52" s="91"/>
      <c r="X52" s="91"/>
      <c r="Y52" s="91"/>
      <c r="Z52" s="65"/>
      <c r="AA52" s="109"/>
      <c r="AB52" s="248" t="s">
        <v>48</v>
      </c>
      <c r="AC52" s="248"/>
      <c r="AD52" s="248"/>
      <c r="AE52" s="92"/>
      <c r="AF52" s="7"/>
    </row>
    <row r="53" spans="1:44" s="111" customFormat="1" ht="12" customHeight="1" x14ac:dyDescent="0.2">
      <c r="A53" s="80"/>
      <c r="B53" s="65"/>
      <c r="C53" s="65"/>
      <c r="D53" s="65"/>
      <c r="E53" s="65"/>
      <c r="F53" s="65"/>
      <c r="G53" s="65" t="s">
        <v>7</v>
      </c>
      <c r="H53" s="65"/>
      <c r="I53" s="66"/>
      <c r="J53" s="211"/>
      <c r="K53" s="212"/>
      <c r="L53" s="65"/>
      <c r="M53" s="65" t="s">
        <v>8</v>
      </c>
      <c r="N53" s="65"/>
      <c r="O53" s="66"/>
      <c r="P53" s="65"/>
      <c r="Q53" s="65"/>
      <c r="R53" s="211"/>
      <c r="S53" s="212"/>
      <c r="T53" s="110"/>
      <c r="U53" s="201" t="s">
        <v>9</v>
      </c>
      <c r="V53" s="201"/>
      <c r="W53" s="201"/>
      <c r="X53" s="201"/>
      <c r="Y53" s="201"/>
      <c r="Z53" s="201"/>
      <c r="AA53" s="202"/>
      <c r="AB53" s="240">
        <f>J53+R53</f>
        <v>0</v>
      </c>
      <c r="AC53" s="241"/>
      <c r="AD53" s="242"/>
      <c r="AE53" s="92"/>
      <c r="AF53" s="7" t="s">
        <v>58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</row>
    <row r="54" spans="1:44" s="111" customFormat="1" ht="16.5" customHeight="1" x14ac:dyDescent="0.2">
      <c r="A54" s="80"/>
      <c r="B54" s="65"/>
      <c r="C54" s="65"/>
      <c r="D54" s="65"/>
      <c r="E54" s="66"/>
      <c r="F54" s="65"/>
      <c r="G54" s="104" t="s">
        <v>64</v>
      </c>
      <c r="H54" s="65"/>
      <c r="I54" s="66"/>
      <c r="J54" s="244" t="e">
        <f>(J53*100)/($J$29*365)</f>
        <v>#DIV/0!</v>
      </c>
      <c r="K54" s="244"/>
      <c r="L54" s="65"/>
      <c r="M54" s="65"/>
      <c r="N54" s="65"/>
      <c r="O54" s="66"/>
      <c r="P54" s="65"/>
      <c r="Q54" s="65"/>
      <c r="R54" s="253" t="e">
        <f>(R53*100)/($T$29*365)</f>
        <v>#DIV/0!</v>
      </c>
      <c r="S54" s="253"/>
      <c r="T54" s="110"/>
      <c r="U54" s="110"/>
      <c r="V54" s="110"/>
      <c r="W54" s="110"/>
      <c r="X54" s="110"/>
      <c r="Y54" s="110"/>
      <c r="Z54" s="110"/>
      <c r="AA54" s="110"/>
      <c r="AB54" s="249" t="e">
        <f>(AB53*100)/($J$23*365)</f>
        <v>#DIV/0!</v>
      </c>
      <c r="AC54" s="249"/>
      <c r="AD54" s="249"/>
      <c r="AE54" s="92"/>
      <c r="AF54" s="7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1:44" s="111" customFormat="1" ht="11.25" customHeight="1" x14ac:dyDescent="0.2">
      <c r="A55" s="80"/>
      <c r="B55" s="65"/>
      <c r="C55" s="65"/>
      <c r="D55" s="65"/>
      <c r="E55" s="66"/>
      <c r="F55" s="65"/>
      <c r="G55" s="104"/>
      <c r="H55" s="65"/>
      <c r="I55" s="66"/>
      <c r="J55" s="112"/>
      <c r="K55" s="112"/>
      <c r="L55" s="65"/>
      <c r="M55" s="65"/>
      <c r="N55" s="65"/>
      <c r="O55" s="66"/>
      <c r="P55" s="65"/>
      <c r="Q55" s="65"/>
      <c r="R55" s="113"/>
      <c r="S55" s="113"/>
      <c r="T55" s="110"/>
      <c r="U55" s="110"/>
      <c r="V55" s="110"/>
      <c r="W55" s="110"/>
      <c r="X55" s="110"/>
      <c r="Y55" s="110"/>
      <c r="Z55" s="110"/>
      <c r="AA55" s="110"/>
      <c r="AB55" s="114"/>
      <c r="AC55" s="114"/>
      <c r="AD55" s="114"/>
      <c r="AE55" s="92"/>
      <c r="AF55" s="7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s="111" customFormat="1" ht="16.5" customHeight="1" x14ac:dyDescent="0.2">
      <c r="A56" s="80"/>
      <c r="B56" s="65"/>
      <c r="C56" s="65"/>
      <c r="E56" s="115" t="s">
        <v>65</v>
      </c>
      <c r="F56" s="116"/>
      <c r="G56" s="117"/>
      <c r="H56" s="116"/>
      <c r="I56" s="118"/>
      <c r="J56" s="190" t="e">
        <f>J44+J49+J54</f>
        <v>#DIV/0!</v>
      </c>
      <c r="K56" s="190"/>
      <c r="L56" s="116"/>
      <c r="M56" s="116"/>
      <c r="N56" s="116"/>
      <c r="O56" s="118"/>
      <c r="P56" s="116"/>
      <c r="Q56" s="116"/>
      <c r="R56" s="191" t="e">
        <f>R44+R49+R54</f>
        <v>#DIV/0!</v>
      </c>
      <c r="S56" s="191"/>
      <c r="T56" s="119"/>
      <c r="U56" s="119"/>
      <c r="V56" s="119"/>
      <c r="W56" s="119"/>
      <c r="X56" s="119"/>
      <c r="Y56" s="119"/>
      <c r="Z56" s="119"/>
      <c r="AA56" s="119"/>
      <c r="AB56" s="192" t="e">
        <f>AB44+AB49+AB54</f>
        <v>#DIV/0!</v>
      </c>
      <c r="AC56" s="192"/>
      <c r="AD56" s="193"/>
      <c r="AE56" s="92"/>
      <c r="AF56" s="7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t="11.25" customHeight="1" x14ac:dyDescent="0.2">
      <c r="A57" s="64"/>
      <c r="B57" s="65"/>
      <c r="C57" s="18"/>
      <c r="D57" s="18"/>
      <c r="E57" s="18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16"/>
      <c r="R57" s="74"/>
      <c r="S57" s="74"/>
      <c r="T57" s="74"/>
      <c r="U57" s="74"/>
      <c r="V57" s="75"/>
      <c r="W57" s="75"/>
      <c r="X57" s="75"/>
      <c r="Y57" s="75"/>
      <c r="Z57" s="16"/>
      <c r="AA57" s="120"/>
      <c r="AB57" s="120"/>
      <c r="AC57" s="120"/>
      <c r="AD57" s="120"/>
      <c r="AE57" s="17"/>
    </row>
    <row r="58" spans="1:44" ht="18" customHeight="1" x14ac:dyDescent="0.2">
      <c r="A58" s="64"/>
      <c r="B58" s="222" t="s">
        <v>49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3"/>
    </row>
    <row r="59" spans="1:44" ht="15" customHeight="1" x14ac:dyDescent="0.2">
      <c r="A59" s="64"/>
      <c r="B59" s="65"/>
      <c r="C59" s="18"/>
      <c r="D59" s="18"/>
      <c r="E59" s="18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16"/>
      <c r="R59" s="74"/>
      <c r="S59" s="74"/>
      <c r="T59" s="74"/>
      <c r="U59" s="74"/>
      <c r="V59" s="75"/>
      <c r="W59" s="75"/>
      <c r="X59" s="75"/>
      <c r="Y59" s="75"/>
      <c r="Z59" s="16"/>
      <c r="AA59" s="16"/>
      <c r="AB59" s="16"/>
      <c r="AC59" s="16"/>
      <c r="AD59" s="16"/>
      <c r="AE59" s="17"/>
    </row>
    <row r="60" spans="1:44" s="16" customFormat="1" ht="18.75" customHeight="1" x14ac:dyDescent="0.2">
      <c r="A60" s="64"/>
      <c r="B60" s="50" t="s">
        <v>10</v>
      </c>
      <c r="C60" s="18"/>
      <c r="D60" s="18"/>
      <c r="E60" s="18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U60" s="74"/>
      <c r="V60" s="75"/>
      <c r="W60" s="75"/>
      <c r="X60" s="75"/>
      <c r="Y60" s="61"/>
      <c r="AE60" s="17"/>
      <c r="AF60" s="18"/>
    </row>
    <row r="61" spans="1:44" s="16" customFormat="1" ht="9.75" customHeight="1" x14ac:dyDescent="0.2">
      <c r="A61" s="64"/>
      <c r="B61" s="50"/>
      <c r="C61" s="18"/>
      <c r="D61" s="18"/>
      <c r="E61" s="18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U61" s="74"/>
      <c r="V61" s="75"/>
      <c r="W61" s="75"/>
      <c r="X61" s="75"/>
      <c r="Y61" s="61"/>
      <c r="AE61" s="17"/>
      <c r="AF61" s="18"/>
    </row>
    <row r="62" spans="1:44" ht="34.5" customHeight="1" x14ac:dyDescent="0.2">
      <c r="A62" s="121"/>
      <c r="B62" s="122"/>
      <c r="C62" s="218" t="s">
        <v>73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9"/>
    </row>
    <row r="63" spans="1:44" s="8" customFormat="1" ht="12" customHeight="1" x14ac:dyDescent="0.2">
      <c r="A63" s="6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7"/>
    </row>
    <row r="64" spans="1:44" s="20" customFormat="1" ht="12" customHeight="1" x14ac:dyDescent="0.25">
      <c r="A64" s="62"/>
      <c r="B64" s="23"/>
      <c r="C64" s="63" t="s">
        <v>67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  <c r="W64" s="26"/>
      <c r="X64" s="26"/>
      <c r="Y64" s="26"/>
      <c r="Z64" s="23"/>
      <c r="AA64" s="23"/>
      <c r="AB64" s="23"/>
      <c r="AC64" s="23"/>
      <c r="AD64" s="23"/>
      <c r="AE64" s="25"/>
      <c r="AF64" s="7"/>
    </row>
    <row r="65" spans="1:32" ht="12" customHeight="1" x14ac:dyDescent="0.2">
      <c r="A65" s="64"/>
      <c r="B65" s="8"/>
      <c r="C65" s="16"/>
      <c r="D65" s="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50" t="e">
        <f>T66/J66</f>
        <v>#DIV/0!</v>
      </c>
      <c r="U65" s="250"/>
      <c r="V65" s="61"/>
      <c r="W65" s="61"/>
      <c r="X65" s="61"/>
      <c r="Y65" s="61"/>
      <c r="Z65" s="16"/>
      <c r="AA65" s="16"/>
      <c r="AB65" s="250" t="e">
        <f>AB66/J66</f>
        <v>#DIV/0!</v>
      </c>
      <c r="AC65" s="250"/>
      <c r="AD65" s="16"/>
      <c r="AE65" s="17"/>
    </row>
    <row r="66" spans="1:32" ht="12" customHeight="1" x14ac:dyDescent="0.2">
      <c r="A66" s="64"/>
      <c r="B66" s="65"/>
      <c r="C66" s="65"/>
      <c r="D66" s="8"/>
      <c r="F66" s="110" t="s">
        <v>44</v>
      </c>
      <c r="I66" s="40"/>
      <c r="J66" s="197"/>
      <c r="K66" s="215"/>
      <c r="L66" s="216"/>
      <c r="M66" s="8"/>
      <c r="N66" s="65"/>
      <c r="O66" s="66" t="s">
        <v>51</v>
      </c>
      <c r="P66" s="8"/>
      <c r="Q66" s="65"/>
      <c r="R66" s="37"/>
      <c r="S66" s="40"/>
      <c r="T66" s="197"/>
      <c r="U66" s="217"/>
      <c r="V66" s="8"/>
      <c r="W66" s="66" t="s">
        <v>52</v>
      </c>
      <c r="X66" s="65"/>
      <c r="Y66" s="8"/>
      <c r="Z66" s="37"/>
      <c r="AA66" s="67"/>
      <c r="AB66" s="194"/>
      <c r="AC66" s="196"/>
      <c r="AD66" s="16"/>
      <c r="AE66" s="17"/>
      <c r="AF66" s="7" t="s">
        <v>59</v>
      </c>
    </row>
    <row r="67" spans="1:32" ht="12" customHeight="1" x14ac:dyDescent="0.2">
      <c r="A67" s="64"/>
      <c r="B67" s="65"/>
      <c r="C67" s="65"/>
      <c r="D67" s="8"/>
      <c r="F67" s="110"/>
      <c r="I67" s="37"/>
      <c r="J67" s="70"/>
      <c r="K67" s="72"/>
      <c r="L67" s="72"/>
      <c r="M67" s="8"/>
      <c r="N67" s="65"/>
      <c r="O67" s="8"/>
      <c r="P67" s="8"/>
      <c r="Q67" s="65"/>
      <c r="R67" s="37"/>
      <c r="S67" s="37"/>
      <c r="T67" s="71"/>
      <c r="U67" s="72"/>
      <c r="V67" s="8"/>
      <c r="W67" s="8"/>
      <c r="X67" s="65"/>
      <c r="Y67" s="8"/>
      <c r="Z67" s="37"/>
      <c r="AA67" s="71"/>
      <c r="AB67" s="72"/>
      <c r="AC67" s="8"/>
      <c r="AD67" s="16"/>
      <c r="AE67" s="17"/>
    </row>
    <row r="68" spans="1:32" ht="12.75" customHeight="1" x14ac:dyDescent="0.2">
      <c r="A68" s="64"/>
      <c r="B68" s="65"/>
      <c r="C68" s="65"/>
      <c r="D68" s="8"/>
      <c r="F68" s="199" t="s">
        <v>45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20">
        <f>T66+AB66</f>
        <v>0</v>
      </c>
      <c r="U68" s="221"/>
      <c r="V68" s="8"/>
      <c r="W68" s="233" t="str">
        <f>IF(J66=T68,"OK",FALSE)</f>
        <v>OK</v>
      </c>
      <c r="X68" s="233"/>
      <c r="Y68" s="233"/>
      <c r="Z68" s="233"/>
      <c r="AA68" s="71"/>
      <c r="AB68" s="72"/>
      <c r="AC68" s="8"/>
      <c r="AD68" s="16"/>
      <c r="AE68" s="17"/>
    </row>
    <row r="69" spans="1:32" ht="12.75" customHeight="1" x14ac:dyDescent="0.2">
      <c r="A69" s="64"/>
      <c r="B69" s="65"/>
      <c r="C69" s="65"/>
      <c r="D69" s="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87"/>
      <c r="U69" s="87"/>
      <c r="V69" s="8"/>
      <c r="W69" s="8"/>
      <c r="X69" s="65"/>
      <c r="Y69" s="8"/>
      <c r="Z69" s="37"/>
      <c r="AA69" s="71"/>
      <c r="AB69" s="72"/>
      <c r="AC69" s="8"/>
      <c r="AD69" s="16"/>
      <c r="AE69" s="17"/>
    </row>
    <row r="70" spans="1:32" ht="18.600000000000001" customHeight="1" x14ac:dyDescent="0.2">
      <c r="A70" s="64"/>
      <c r="B70" s="123"/>
      <c r="C70" s="222" t="s">
        <v>46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3"/>
    </row>
    <row r="71" spans="1:32" ht="12.75" customHeight="1" x14ac:dyDescent="0.2">
      <c r="A71" s="64"/>
      <c r="B71" s="65"/>
      <c r="C71" s="65"/>
      <c r="D71" s="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87"/>
      <c r="U71" s="87"/>
      <c r="V71" s="8"/>
      <c r="W71" s="8"/>
      <c r="X71" s="65"/>
      <c r="Y71" s="8"/>
      <c r="Z71" s="37"/>
      <c r="AA71" s="71"/>
      <c r="AB71" s="72"/>
      <c r="AC71" s="8"/>
      <c r="AD71" s="16"/>
      <c r="AE71" s="17"/>
    </row>
    <row r="72" spans="1:32" ht="12" customHeight="1" x14ac:dyDescent="0.2">
      <c r="A72" s="64"/>
      <c r="B72" s="18"/>
      <c r="C72" s="124" t="s">
        <v>68</v>
      </c>
      <c r="D72" s="18"/>
      <c r="E72" s="18"/>
      <c r="F72" s="18"/>
      <c r="G72" s="18"/>
      <c r="H72" s="18"/>
      <c r="I72" s="18"/>
      <c r="J72" s="18"/>
      <c r="K72" s="18"/>
      <c r="L72" s="18"/>
      <c r="M72" s="16"/>
      <c r="N72" s="16"/>
      <c r="O72" s="16"/>
      <c r="P72" s="16"/>
      <c r="Q72" s="16"/>
      <c r="R72" s="16"/>
      <c r="S72" s="16"/>
      <c r="T72" s="16"/>
      <c r="U72" s="16"/>
      <c r="V72" s="61"/>
      <c r="W72" s="61"/>
      <c r="X72" s="61"/>
      <c r="Y72" s="61"/>
      <c r="Z72" s="16"/>
      <c r="AA72" s="16"/>
      <c r="AB72" s="16"/>
      <c r="AC72" s="16"/>
      <c r="AD72" s="16"/>
      <c r="AE72" s="17"/>
    </row>
    <row r="73" spans="1:32" ht="12" customHeight="1" x14ac:dyDescent="0.2">
      <c r="A73" s="64"/>
      <c r="B73" s="18"/>
      <c r="C73" s="124"/>
      <c r="D73" s="18"/>
      <c r="E73" s="18"/>
      <c r="F73" s="18"/>
      <c r="G73" s="18"/>
      <c r="H73" s="18"/>
      <c r="I73" s="18"/>
      <c r="J73" s="18"/>
      <c r="K73" s="18"/>
      <c r="L73" s="18"/>
      <c r="M73" s="16"/>
      <c r="N73" s="16"/>
      <c r="O73" s="16"/>
      <c r="P73" s="16"/>
      <c r="Q73" s="16"/>
      <c r="R73" s="16"/>
      <c r="S73" s="16"/>
      <c r="T73" s="16"/>
      <c r="U73" s="16"/>
      <c r="V73" s="61"/>
      <c r="W73" s="61"/>
      <c r="X73" s="61"/>
      <c r="Y73" s="61"/>
      <c r="Z73" s="16"/>
      <c r="AA73" s="16"/>
      <c r="AB73" s="16"/>
      <c r="AC73" s="16"/>
      <c r="AD73" s="16"/>
      <c r="AE73" s="17"/>
    </row>
    <row r="74" spans="1:32" ht="25.9" customHeight="1" x14ac:dyDescent="0.2">
      <c r="A74" s="64"/>
      <c r="B74" s="18"/>
      <c r="C74" s="125"/>
      <c r="D74" s="203" t="s">
        <v>50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4"/>
    </row>
    <row r="75" spans="1:32" ht="12" customHeight="1" x14ac:dyDescent="0.2">
      <c r="A75" s="64"/>
      <c r="B75" s="18"/>
      <c r="C75" s="126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8"/>
    </row>
    <row r="76" spans="1:32" ht="12" customHeight="1" x14ac:dyDescent="0.2">
      <c r="A76" s="64"/>
      <c r="B76" s="18"/>
      <c r="C76" s="12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8"/>
      <c r="AB76" s="8"/>
      <c r="AC76" s="8"/>
      <c r="AD76" s="97"/>
      <c r="AE76" s="98"/>
    </row>
    <row r="77" spans="1:32" s="20" customFormat="1" ht="12" customHeight="1" x14ac:dyDescent="0.25">
      <c r="A77" s="62"/>
      <c r="B77" s="93"/>
      <c r="D77" s="77" t="s">
        <v>70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110" t="s">
        <v>9</v>
      </c>
      <c r="Q77" s="93"/>
      <c r="R77" s="93"/>
      <c r="S77" s="93"/>
      <c r="T77" s="93"/>
      <c r="U77" s="93"/>
      <c r="V77" s="208"/>
      <c r="W77" s="213"/>
      <c r="X77" s="213"/>
      <c r="Y77" s="214"/>
      <c r="Z77" s="95"/>
      <c r="AA77" s="206"/>
      <c r="AB77" s="206"/>
      <c r="AC77" s="206"/>
      <c r="AD77" s="93"/>
      <c r="AE77" s="96"/>
      <c r="AF77" s="7">
        <v>25</v>
      </c>
    </row>
    <row r="78" spans="1:32" ht="12" customHeight="1" x14ac:dyDescent="0.2">
      <c r="A78" s="64"/>
      <c r="B78" s="7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27"/>
      <c r="W78" s="127"/>
      <c r="X78" s="127"/>
      <c r="Y78" s="127"/>
      <c r="Z78" s="8"/>
      <c r="AA78" s="8"/>
      <c r="AB78" s="8"/>
      <c r="AC78" s="8"/>
      <c r="AD78" s="8"/>
      <c r="AE78" s="128"/>
    </row>
    <row r="79" spans="1:32" ht="12" customHeight="1" x14ac:dyDescent="0.2">
      <c r="A79" s="64"/>
      <c r="B79" s="74"/>
      <c r="C79" s="18"/>
      <c r="D79" s="77" t="s">
        <v>71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10" t="s">
        <v>9</v>
      </c>
      <c r="Q79" s="74"/>
      <c r="R79" s="74"/>
      <c r="S79" s="74"/>
      <c r="T79" s="74"/>
      <c r="U79" s="74"/>
      <c r="V79" s="208"/>
      <c r="W79" s="213"/>
      <c r="X79" s="213"/>
      <c r="Y79" s="214"/>
      <c r="Z79" s="75"/>
      <c r="AA79" s="207"/>
      <c r="AB79" s="207"/>
      <c r="AC79" s="207"/>
      <c r="AD79" s="78"/>
      <c r="AE79" s="79"/>
      <c r="AF79" s="7">
        <v>26</v>
      </c>
    </row>
    <row r="80" spans="1:32" ht="12" customHeight="1" x14ac:dyDescent="0.2">
      <c r="A80" s="64"/>
      <c r="B80" s="74"/>
      <c r="C80" s="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74"/>
      <c r="P80" s="74"/>
      <c r="Q80" s="74"/>
      <c r="R80" s="74"/>
      <c r="S80" s="74"/>
      <c r="T80" s="74"/>
      <c r="U80" s="74"/>
      <c r="V80" s="129"/>
      <c r="W80" s="129"/>
      <c r="X80" s="130"/>
      <c r="Y80" s="130"/>
      <c r="Z80" s="75"/>
      <c r="AA80" s="75"/>
      <c r="AB80" s="74"/>
      <c r="AC80" s="74"/>
      <c r="AD80" s="78"/>
      <c r="AE80" s="79"/>
    </row>
    <row r="81" spans="1:44" ht="12" customHeight="1" x14ac:dyDescent="0.2">
      <c r="A81" s="64"/>
      <c r="B81" s="74"/>
      <c r="C81" s="18"/>
      <c r="D81" s="77" t="s">
        <v>72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10" t="s">
        <v>9</v>
      </c>
      <c r="Q81" s="74"/>
      <c r="R81" s="74"/>
      <c r="S81" s="74"/>
      <c r="T81" s="74"/>
      <c r="U81" s="74"/>
      <c r="V81" s="208"/>
      <c r="W81" s="209"/>
      <c r="X81" s="209"/>
      <c r="Y81" s="210"/>
      <c r="Z81" s="75"/>
      <c r="AA81" s="207"/>
      <c r="AB81" s="207"/>
      <c r="AC81" s="207"/>
      <c r="AD81" s="74"/>
      <c r="AE81" s="76"/>
      <c r="AF81" s="7">
        <v>27</v>
      </c>
    </row>
    <row r="82" spans="1:44" ht="12" customHeight="1" x14ac:dyDescent="0.2">
      <c r="A82" s="131"/>
      <c r="T82" s="132"/>
      <c r="U82" s="132"/>
      <c r="V82" s="133"/>
      <c r="W82" s="133"/>
      <c r="AE82" s="134"/>
    </row>
    <row r="83" spans="1:44" s="16" customFormat="1" ht="12" customHeight="1" x14ac:dyDescent="0.2">
      <c r="A83" s="135"/>
      <c r="C83" s="31"/>
      <c r="D83" s="205" t="s">
        <v>63</v>
      </c>
      <c r="E83" s="205"/>
      <c r="F83" s="205"/>
      <c r="G83" s="252" t="e">
        <f>((V77+V79+V81)*100)/(J66*365)</f>
        <v>#DIV/0!</v>
      </c>
      <c r="H83" s="252"/>
      <c r="I83" s="252"/>
      <c r="J83" s="31"/>
      <c r="K83" s="31"/>
      <c r="L83" s="31"/>
      <c r="M83" s="31"/>
      <c r="N83" s="31"/>
      <c r="O83" s="31"/>
      <c r="P83" s="31"/>
      <c r="AC83" s="31"/>
      <c r="AD83" s="31"/>
      <c r="AE83" s="136"/>
      <c r="AF83" s="18"/>
    </row>
    <row r="84" spans="1:44" s="16" customFormat="1" ht="12" customHeight="1" x14ac:dyDescent="0.2">
      <c r="A84" s="135"/>
      <c r="C84" s="31"/>
      <c r="D84" s="31"/>
      <c r="E84" s="31"/>
      <c r="F84" s="31"/>
      <c r="H84" s="31"/>
      <c r="I84" s="137"/>
      <c r="J84" s="31"/>
      <c r="K84" s="31"/>
      <c r="L84" s="31"/>
      <c r="M84" s="31"/>
      <c r="N84" s="31"/>
      <c r="O84" s="31"/>
      <c r="P84" s="31"/>
      <c r="T84" s="30"/>
      <c r="U84" s="31"/>
      <c r="V84" s="30"/>
      <c r="W84" s="138"/>
      <c r="X84" s="139"/>
      <c r="Y84" s="139"/>
      <c r="Z84" s="139"/>
      <c r="AA84" s="139"/>
      <c r="AB84" s="31"/>
      <c r="AC84" s="31"/>
      <c r="AD84" s="31"/>
      <c r="AE84" s="136"/>
      <c r="AF84" s="18"/>
    </row>
    <row r="85" spans="1:44" s="16" customFormat="1" ht="12" customHeight="1" thickBot="1" x14ac:dyDescent="0.25">
      <c r="A85" s="140"/>
      <c r="B85" s="141"/>
      <c r="C85" s="142"/>
      <c r="D85" s="142"/>
      <c r="E85" s="142"/>
      <c r="F85" s="142"/>
      <c r="G85" s="141"/>
      <c r="H85" s="142"/>
      <c r="I85" s="143"/>
      <c r="J85" s="142"/>
      <c r="K85" s="142"/>
      <c r="L85" s="142"/>
      <c r="M85" s="142"/>
      <c r="N85" s="142"/>
      <c r="O85" s="142"/>
      <c r="P85" s="142"/>
      <c r="Q85" s="141"/>
      <c r="R85" s="141"/>
      <c r="S85" s="141"/>
      <c r="T85" s="144"/>
      <c r="U85" s="142"/>
      <c r="V85" s="144"/>
      <c r="W85" s="145"/>
      <c r="X85" s="146"/>
      <c r="Y85" s="146"/>
      <c r="Z85" s="146"/>
      <c r="AA85" s="146"/>
      <c r="AB85" s="142"/>
      <c r="AC85" s="142"/>
      <c r="AD85" s="142"/>
      <c r="AE85" s="147"/>
      <c r="AF85" s="18"/>
    </row>
    <row r="86" spans="1:44" s="16" customFormat="1" ht="12" customHeight="1" x14ac:dyDescent="0.2">
      <c r="A86" s="135"/>
      <c r="C86" s="31"/>
      <c r="D86" s="31"/>
      <c r="E86" s="31"/>
      <c r="F86" s="31"/>
      <c r="H86" s="31"/>
      <c r="I86" s="137"/>
      <c r="J86" s="31"/>
      <c r="K86" s="31"/>
      <c r="L86" s="31"/>
      <c r="M86" s="31"/>
      <c r="N86" s="31"/>
      <c r="O86" s="31"/>
      <c r="P86" s="31"/>
      <c r="T86" s="30"/>
      <c r="U86" s="31"/>
      <c r="V86" s="30"/>
      <c r="W86" s="138"/>
      <c r="X86" s="139"/>
      <c r="Y86" s="139"/>
      <c r="Z86" s="139"/>
      <c r="AA86" s="139"/>
      <c r="AB86" s="31"/>
      <c r="AC86" s="31"/>
      <c r="AD86" s="31"/>
      <c r="AE86" s="136"/>
      <c r="AF86" s="18"/>
    </row>
    <row r="87" spans="1:44" s="16" customFormat="1" ht="16.5" customHeight="1" x14ac:dyDescent="0.2">
      <c r="A87" s="135"/>
      <c r="B87" s="16" t="s">
        <v>60</v>
      </c>
      <c r="C87" s="31"/>
      <c r="D87" s="31"/>
      <c r="E87" s="31"/>
      <c r="F87" s="31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136"/>
      <c r="AF87" s="18">
        <v>28</v>
      </c>
    </row>
    <row r="88" spans="1:44" s="16" customFormat="1" ht="16.5" customHeight="1" x14ac:dyDescent="0.2">
      <c r="A88" s="135"/>
      <c r="C88" s="31"/>
      <c r="D88" s="31"/>
      <c r="E88" s="31"/>
      <c r="F88" s="31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136"/>
      <c r="AF88" s="18">
        <v>29</v>
      </c>
    </row>
    <row r="89" spans="1:44" s="16" customFormat="1" ht="16.5" customHeight="1" x14ac:dyDescent="0.2">
      <c r="A89" s="135"/>
      <c r="C89" s="31"/>
      <c r="D89" s="31"/>
      <c r="E89" s="31"/>
      <c r="F89" s="31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136"/>
      <c r="AF89" s="18">
        <v>30</v>
      </c>
    </row>
    <row r="90" spans="1:44" s="16" customFormat="1" ht="16.5" customHeight="1" x14ac:dyDescent="0.2">
      <c r="A90" s="135"/>
      <c r="C90" s="31"/>
      <c r="D90" s="31"/>
      <c r="E90" s="31"/>
      <c r="F90" s="31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136"/>
      <c r="AF90" s="18">
        <v>31</v>
      </c>
    </row>
    <row r="91" spans="1:44" s="16" customFormat="1" ht="16.5" customHeight="1" x14ac:dyDescent="0.2">
      <c r="A91" s="135"/>
      <c r="C91" s="31"/>
      <c r="D91" s="31"/>
      <c r="E91" s="31"/>
      <c r="F91" s="31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136"/>
      <c r="AF91" s="18">
        <v>32</v>
      </c>
    </row>
    <row r="92" spans="1:44" s="16" customFormat="1" ht="16.5" customHeight="1" x14ac:dyDescent="0.2">
      <c r="A92" s="135"/>
      <c r="C92" s="31"/>
      <c r="D92" s="31"/>
      <c r="E92" s="31"/>
      <c r="F92" s="31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136"/>
      <c r="AF92" s="18">
        <v>33</v>
      </c>
    </row>
    <row r="93" spans="1:44" s="16" customFormat="1" ht="9" customHeight="1" x14ac:dyDescent="0.2">
      <c r="A93" s="148"/>
      <c r="B93" s="149"/>
      <c r="C93" s="150"/>
      <c r="D93" s="150"/>
      <c r="E93" s="150"/>
      <c r="F93" s="150"/>
      <c r="G93" s="149"/>
      <c r="H93" s="150"/>
      <c r="I93" s="151"/>
      <c r="J93" s="150"/>
      <c r="K93" s="150"/>
      <c r="L93" s="150"/>
      <c r="M93" s="150"/>
      <c r="N93" s="150"/>
      <c r="O93" s="150"/>
      <c r="P93" s="150"/>
      <c r="Q93" s="149"/>
      <c r="R93" s="149"/>
      <c r="S93" s="149"/>
      <c r="T93" s="152"/>
      <c r="U93" s="150"/>
      <c r="V93" s="152"/>
      <c r="W93" s="153"/>
      <c r="X93" s="154"/>
      <c r="Y93" s="154"/>
      <c r="Z93" s="154"/>
      <c r="AA93" s="154"/>
      <c r="AB93" s="150"/>
      <c r="AC93" s="150"/>
      <c r="AD93" s="150"/>
      <c r="AE93" s="155"/>
      <c r="AF93" s="18"/>
    </row>
    <row r="94" spans="1:44" s="156" customFormat="1" ht="6" customHeight="1" x14ac:dyDescent="0.2">
      <c r="A94" s="159"/>
      <c r="B94" s="160"/>
      <c r="C94" s="161"/>
      <c r="D94" s="160"/>
      <c r="E94" s="162"/>
      <c r="F94" s="160"/>
      <c r="G94" s="160"/>
      <c r="H94" s="162"/>
      <c r="I94" s="162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3"/>
      <c r="W94" s="163"/>
      <c r="X94" s="163"/>
      <c r="Y94" s="163"/>
      <c r="Z94" s="161"/>
      <c r="AA94" s="161"/>
      <c r="AB94" s="161"/>
      <c r="AC94" s="161"/>
      <c r="AD94" s="161"/>
      <c r="AE94" s="164"/>
      <c r="AF94" s="18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pans="1:44" s="156" customFormat="1" ht="13.5" customHeight="1" x14ac:dyDescent="0.2">
      <c r="A95" s="165"/>
      <c r="B95" s="166" t="s">
        <v>2</v>
      </c>
      <c r="C95" s="167"/>
      <c r="D95" s="167"/>
      <c r="E95" s="168"/>
      <c r="F95" s="167"/>
      <c r="G95" s="166" t="s">
        <v>16</v>
      </c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7"/>
      <c r="W95" s="169"/>
      <c r="X95" s="169"/>
      <c r="Y95" s="169"/>
      <c r="Z95" s="168"/>
      <c r="AA95" s="168"/>
      <c r="AB95" s="168"/>
      <c r="AC95" s="167"/>
      <c r="AD95" s="170"/>
      <c r="AE95" s="171"/>
      <c r="AF95" s="18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1:44" s="156" customFormat="1" ht="21" customHeight="1" x14ac:dyDescent="0.2">
      <c r="A96" s="172"/>
      <c r="B96" s="173" t="s">
        <v>74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5"/>
      <c r="W96" s="175"/>
      <c r="X96" s="175"/>
      <c r="Y96" s="175"/>
      <c r="Z96" s="174"/>
      <c r="AA96" s="174"/>
      <c r="AB96" s="174"/>
      <c r="AC96" s="174"/>
      <c r="AD96" s="174"/>
      <c r="AE96" s="176"/>
      <c r="AF96" s="18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  <row r="97" spans="1:44" s="158" customFormat="1" ht="25.15" customHeight="1" x14ac:dyDescent="0.3">
      <c r="A97" s="236" t="s">
        <v>62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8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</row>
  </sheetData>
  <sheetProtection algorithmName="SHA-512" hashValue="ucGeiN3fGxO1IoE+lzlero35MAm13iASQsguV1BvDnhbNEHmQB1RGlb5jhP3pinms9B06aC1FDZyzyJIVpQ2jw==" saltValue="RT7Fw8RbwpuvDH2Aw7HYgQ==" spinCount="100000" sheet="1" objects="1" scenarios="1"/>
  <mergeCells count="89">
    <mergeCell ref="AA81:AC81"/>
    <mergeCell ref="G83:I83"/>
    <mergeCell ref="J54:K54"/>
    <mergeCell ref="R44:S44"/>
    <mergeCell ref="R49:S49"/>
    <mergeCell ref="R54:S54"/>
    <mergeCell ref="AB50:AD50"/>
    <mergeCell ref="AB49:AD49"/>
    <mergeCell ref="AB48:AD48"/>
    <mergeCell ref="AB53:AD53"/>
    <mergeCell ref="AB54:AD54"/>
    <mergeCell ref="AB66:AC66"/>
    <mergeCell ref="W68:Z68"/>
    <mergeCell ref="G89:AD89"/>
    <mergeCell ref="G90:AD90"/>
    <mergeCell ref="G91:AD91"/>
    <mergeCell ref="G92:AD92"/>
    <mergeCell ref="T22:U22"/>
    <mergeCell ref="AB22:AC22"/>
    <mergeCell ref="J28:L28"/>
    <mergeCell ref="T28:V28"/>
    <mergeCell ref="T65:U65"/>
    <mergeCell ref="AB65:AC65"/>
    <mergeCell ref="J43:K43"/>
    <mergeCell ref="AB45:AD45"/>
    <mergeCell ref="B33:AE33"/>
    <mergeCell ref="J44:K44"/>
    <mergeCell ref="V79:Y79"/>
    <mergeCell ref="AB52:AD52"/>
    <mergeCell ref="A4:V4"/>
    <mergeCell ref="A97:AE97"/>
    <mergeCell ref="AB23:AC23"/>
    <mergeCell ref="J29:L29"/>
    <mergeCell ref="T31:V31"/>
    <mergeCell ref="T25:V25"/>
    <mergeCell ref="AB43:AD43"/>
    <mergeCell ref="G87:AD87"/>
    <mergeCell ref="J49:K49"/>
    <mergeCell ref="G88:AD88"/>
    <mergeCell ref="A5:V5"/>
    <mergeCell ref="AB42:AD42"/>
    <mergeCell ref="AB47:AD47"/>
    <mergeCell ref="AB44:AD44"/>
    <mergeCell ref="R48:S48"/>
    <mergeCell ref="J48:K48"/>
    <mergeCell ref="N29:S29"/>
    <mergeCell ref="S13:AD13"/>
    <mergeCell ref="F13:N13"/>
    <mergeCell ref="Y10:AD10"/>
    <mergeCell ref="F31:R31"/>
    <mergeCell ref="C19:AE19"/>
    <mergeCell ref="J23:L23"/>
    <mergeCell ref="F23:I23"/>
    <mergeCell ref="F25:R25"/>
    <mergeCell ref="T23:U23"/>
    <mergeCell ref="T29:V29"/>
    <mergeCell ref="X25:AA25"/>
    <mergeCell ref="X31:AA31"/>
    <mergeCell ref="D83:F83"/>
    <mergeCell ref="AA77:AC77"/>
    <mergeCell ref="AA79:AC79"/>
    <mergeCell ref="V81:Y81"/>
    <mergeCell ref="U53:AA53"/>
    <mergeCell ref="J53:K53"/>
    <mergeCell ref="R53:S53"/>
    <mergeCell ref="V77:Y77"/>
    <mergeCell ref="J66:L66"/>
    <mergeCell ref="T66:U66"/>
    <mergeCell ref="D74:AE74"/>
    <mergeCell ref="C62:AE62"/>
    <mergeCell ref="T68:U68"/>
    <mergeCell ref="F68:S68"/>
    <mergeCell ref="C70:AE70"/>
    <mergeCell ref="B58:AE58"/>
    <mergeCell ref="D35:R35"/>
    <mergeCell ref="J56:K56"/>
    <mergeCell ref="R56:S56"/>
    <mergeCell ref="AB56:AD56"/>
    <mergeCell ref="T35:V35"/>
    <mergeCell ref="R43:S43"/>
    <mergeCell ref="U43:AA43"/>
    <mergeCell ref="U48:AA48"/>
    <mergeCell ref="D39:AE39"/>
    <mergeCell ref="J6:M6"/>
    <mergeCell ref="R11:W11"/>
    <mergeCell ref="A15:AE15"/>
    <mergeCell ref="J8:S8"/>
    <mergeCell ref="Y8:AD8"/>
    <mergeCell ref="R10:W10"/>
  </mergeCells>
  <phoneticPr fontId="0" type="noConversion"/>
  <dataValidations disablePrompts="1" count="1">
    <dataValidation type="whole" allowBlank="1" showErrorMessage="1" error="Zahl muss von 1 - 4 sein." promptTitle="Fehler" prompt="Hier darf 1 bis 4 eingeben." sqref="I6" xr:uid="{00000000-0002-0000-0000-000000000000}">
      <formula1>1</formula1>
      <formula2>4</formula2>
    </dataValidation>
  </dataValidations>
  <printOptions horizontalCentered="1"/>
  <pageMargins left="0" right="0" top="0.11811023622047245" bottom="0.11811023622047245" header="0" footer="0"/>
  <pageSetup paperSize="9" scale="95" orientation="portrait" r:id="rId1"/>
  <headerFooter alignWithMargins="0"/>
  <rowBreaks count="1" manualBreakCount="1">
    <brk id="58" max="16383" man="1"/>
  </rowBreaks>
  <ignoredErrors>
    <ignoredError sqref="S44 K44:Q44 R54 K54 J54 L45:Q54 J49:J52 R49:R52 S49:S52 S54 S45:S47 R44:R47 J44:J47 K45:K47 K49:K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"/>
  <sheetViews>
    <sheetView workbookViewId="0">
      <selection activeCell="A3" sqref="A3"/>
    </sheetView>
  </sheetViews>
  <sheetFormatPr baseColWidth="10" defaultRowHeight="12.75" x14ac:dyDescent="0.2"/>
  <cols>
    <col min="1" max="1" width="5" bestFit="1" customWidth="1"/>
    <col min="2" max="2" width="16.42578125" customWidth="1"/>
    <col min="3" max="3" width="18" bestFit="1" customWidth="1"/>
    <col min="4" max="4" width="19.42578125" bestFit="1" customWidth="1"/>
    <col min="5" max="5" width="12.85546875" bestFit="1" customWidth="1"/>
    <col min="6" max="6" width="20.28515625" bestFit="1" customWidth="1"/>
    <col min="7" max="7" width="17.85546875" bestFit="1" customWidth="1"/>
    <col min="8" max="8" width="13" bestFit="1" customWidth="1"/>
    <col min="9" max="9" width="13.42578125" bestFit="1" customWidth="1"/>
    <col min="10" max="10" width="11.7109375" bestFit="1" customWidth="1"/>
    <col min="11" max="11" width="13.7109375" bestFit="1" customWidth="1"/>
    <col min="12" max="12" width="13.7109375" customWidth="1"/>
    <col min="13" max="13" width="12.28515625" bestFit="1" customWidth="1"/>
    <col min="14" max="14" width="14.28515625" bestFit="1" customWidth="1"/>
    <col min="15" max="15" width="23" bestFit="1" customWidth="1"/>
    <col min="16" max="16" width="12.28515625" bestFit="1" customWidth="1"/>
    <col min="17" max="17" width="14.28515625" bestFit="1" customWidth="1"/>
    <col min="18" max="18" width="23" bestFit="1" customWidth="1"/>
    <col min="19" max="19" width="12.28515625" bestFit="1" customWidth="1"/>
    <col min="20" max="20" width="14.28515625" bestFit="1" customWidth="1"/>
    <col min="21" max="21" width="23" bestFit="1" customWidth="1"/>
    <col min="22" max="22" width="13.140625" bestFit="1" customWidth="1"/>
    <col min="23" max="23" width="13.42578125" bestFit="1" customWidth="1"/>
    <col min="24" max="24" width="13.85546875" bestFit="1" customWidth="1"/>
    <col min="25" max="27" width="23" bestFit="1" customWidth="1"/>
  </cols>
  <sheetData>
    <row r="1" spans="1:33" x14ac:dyDescent="0.2">
      <c r="A1" t="s">
        <v>19</v>
      </c>
      <c r="B1" t="s">
        <v>18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55</v>
      </c>
      <c r="M1" t="s">
        <v>30</v>
      </c>
      <c r="N1" t="s">
        <v>29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34</v>
      </c>
      <c r="AA1" t="s">
        <v>37</v>
      </c>
      <c r="AB1" t="s">
        <v>61</v>
      </c>
    </row>
    <row r="2" spans="1:33" s="2" customFormat="1" x14ac:dyDescent="0.2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2">
        <v>24</v>
      </c>
      <c r="Y2" s="2">
        <v>25</v>
      </c>
      <c r="Z2" s="2">
        <v>26</v>
      </c>
      <c r="AA2" s="2">
        <v>27</v>
      </c>
      <c r="AB2" s="2">
        <v>28</v>
      </c>
      <c r="AC2" s="2">
        <v>29</v>
      </c>
      <c r="AD2" s="2">
        <v>30</v>
      </c>
      <c r="AE2" s="2">
        <v>31</v>
      </c>
      <c r="AF2" s="2">
        <v>32</v>
      </c>
      <c r="AG2" s="2">
        <v>33</v>
      </c>
    </row>
    <row r="3" spans="1:33" x14ac:dyDescent="0.2">
      <c r="A3" s="1" t="str">
        <f>Erhebungsbogen!J6</f>
        <v>2019</v>
      </c>
      <c r="B3">
        <f>Erhebungsbogen!J8</f>
        <v>0</v>
      </c>
      <c r="C3" s="3">
        <f>Erhebungsbogen!R10</f>
        <v>0</v>
      </c>
      <c r="D3" s="1">
        <f>Erhebungsbogen!Y10</f>
        <v>0</v>
      </c>
      <c r="E3" s="3">
        <f>Erhebungsbogen!F13</f>
        <v>0</v>
      </c>
      <c r="F3" s="1">
        <f>Erhebungsbogen!S13</f>
        <v>0</v>
      </c>
      <c r="G3" s="4">
        <f>Erhebungsbogen!J23</f>
        <v>0</v>
      </c>
      <c r="H3" s="4">
        <f>Erhebungsbogen!T23</f>
        <v>0</v>
      </c>
      <c r="I3" s="4">
        <f>Erhebungsbogen!AB23</f>
        <v>0</v>
      </c>
      <c r="J3" s="4">
        <f>Erhebungsbogen!J29</f>
        <v>0</v>
      </c>
      <c r="K3" s="4">
        <f>Erhebungsbogen!T29</f>
        <v>0</v>
      </c>
      <c r="L3" s="4">
        <f>Erhebungsbogen!T35</f>
        <v>0</v>
      </c>
      <c r="M3" s="4">
        <f>Erhebungsbogen!J43</f>
        <v>0</v>
      </c>
      <c r="N3" s="4">
        <f>Erhebungsbogen!R43</f>
        <v>0</v>
      </c>
      <c r="O3" s="4">
        <f>Erhebungsbogen!AB43</f>
        <v>0</v>
      </c>
      <c r="P3" s="4">
        <f>Erhebungsbogen!J48</f>
        <v>0</v>
      </c>
      <c r="Q3" s="4">
        <f>Erhebungsbogen!R48</f>
        <v>0</v>
      </c>
      <c r="R3" s="4">
        <f>Erhebungsbogen!AB48</f>
        <v>0</v>
      </c>
      <c r="S3" s="4">
        <f>Erhebungsbogen!J53</f>
        <v>0</v>
      </c>
      <c r="T3" s="4">
        <f>Erhebungsbogen!R53</f>
        <v>0</v>
      </c>
      <c r="U3" s="4">
        <f>Erhebungsbogen!AB53</f>
        <v>0</v>
      </c>
      <c r="V3" s="4">
        <f>Erhebungsbogen!J66</f>
        <v>0</v>
      </c>
      <c r="W3" s="4">
        <f>Erhebungsbogen!T66</f>
        <v>0</v>
      </c>
      <c r="X3" s="4">
        <f>Erhebungsbogen!AB66</f>
        <v>0</v>
      </c>
      <c r="Y3" s="4">
        <f>Erhebungsbogen!V77</f>
        <v>0</v>
      </c>
      <c r="Z3" s="4">
        <f>Erhebungsbogen!V79</f>
        <v>0</v>
      </c>
      <c r="AA3" s="4">
        <f>Erhebungsbogen!V81</f>
        <v>0</v>
      </c>
      <c r="AB3" s="1">
        <f>Erhebungsbogen!G87</f>
        <v>0</v>
      </c>
      <c r="AC3" s="1">
        <f>Erhebungsbogen!G88</f>
        <v>0</v>
      </c>
      <c r="AD3" s="1">
        <f>Erhebungsbogen!G89</f>
        <v>0</v>
      </c>
      <c r="AE3" s="1">
        <f>Erhebungsbogen!G90</f>
        <v>0</v>
      </c>
      <c r="AF3" s="1">
        <f>Erhebungsbogen!G91</f>
        <v>0</v>
      </c>
      <c r="AG3" s="1">
        <f>Erhebungsbogen!G92</f>
        <v>0</v>
      </c>
    </row>
  </sheetData>
  <sheetProtection password="CCEC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Erhebungsbogen</vt:lpstr>
      <vt:lpstr>Verknüpfung_Daten_ksb</vt:lpstr>
      <vt:lpstr>Erhebungsbogen!Druckbereich</vt:lpstr>
      <vt:lpstr>Erhebungsbogen!Drucktitel</vt:lpstr>
    </vt:vector>
  </TitlesOfParts>
  <Company>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</dc:creator>
  <cp:lastModifiedBy>Bär, Katrin Sabrina</cp:lastModifiedBy>
  <cp:lastPrinted>2020-02-12T11:38:42Z</cp:lastPrinted>
  <dcterms:created xsi:type="dcterms:W3CDTF">2004-04-07T07:08:19Z</dcterms:created>
  <dcterms:modified xsi:type="dcterms:W3CDTF">2020-02-12T11:39:19Z</dcterms:modified>
</cp:coreProperties>
</file>